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635"/>
  </bookViews>
  <sheets>
    <sheet name="Hotel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3" i="1"/>
  <c r="P23"/>
  <c r="P22"/>
  <c r="N22"/>
  <c r="N23"/>
  <c r="Q5"/>
  <c r="Q6"/>
  <c r="Q7"/>
  <c r="Q8"/>
  <c r="Q9"/>
  <c r="Q10"/>
  <c r="Q11"/>
  <c r="Q12"/>
  <c r="Q13"/>
  <c r="Q14"/>
  <c r="Q15"/>
  <c r="Q16"/>
  <c r="Q17"/>
  <c r="Q18"/>
  <c r="Q19"/>
  <c r="Q20"/>
  <c r="Q21"/>
  <c r="Q22"/>
  <c r="Q4"/>
  <c r="P20"/>
  <c r="P5"/>
  <c r="P11"/>
  <c r="P6"/>
  <c r="P7"/>
  <c r="P8"/>
  <c r="P9"/>
  <c r="P10"/>
  <c r="P12"/>
  <c r="P13"/>
  <c r="P14"/>
  <c r="P15"/>
  <c r="P16"/>
  <c r="P17"/>
  <c r="P18"/>
  <c r="P19"/>
  <c r="P21"/>
  <c r="P4"/>
  <c r="N21" l="1"/>
  <c r="N20"/>
  <c r="N19"/>
  <c r="N18"/>
  <c r="N17"/>
  <c r="N16"/>
  <c r="N15"/>
  <c r="N14"/>
  <c r="N13"/>
  <c r="N12"/>
  <c r="N10"/>
  <c r="N11"/>
  <c r="N4"/>
  <c r="N5"/>
  <c r="N6"/>
  <c r="N7"/>
  <c r="N8"/>
  <c r="N9"/>
</calcChain>
</file>

<file path=xl/sharedStrings.xml><?xml version="1.0" encoding="utf-8"?>
<sst xmlns="http://schemas.openxmlformats.org/spreadsheetml/2006/main" count="163" uniqueCount="60">
  <si>
    <t>S/N</t>
  </si>
  <si>
    <t>Shuttle</t>
  </si>
  <si>
    <t>International Training Institute</t>
  </si>
  <si>
    <t>Free Internet</t>
  </si>
  <si>
    <t>Distance to Venue (km)</t>
  </si>
  <si>
    <t>Y</t>
  </si>
  <si>
    <t>Villa Picasso</t>
  </si>
  <si>
    <t>Drive Time to Venue</t>
  </si>
  <si>
    <t>5mins</t>
  </si>
  <si>
    <t>7mins</t>
  </si>
  <si>
    <t>District</t>
  </si>
  <si>
    <t>Maitama</t>
  </si>
  <si>
    <t>Summerset Continental Hotel</t>
  </si>
  <si>
    <t>Transcorp Hilton Abuja</t>
  </si>
  <si>
    <t>6mins</t>
  </si>
  <si>
    <t>Wuse 2</t>
  </si>
  <si>
    <t xml:space="preserve">Star </t>
  </si>
  <si>
    <t>Barcelona Hotel</t>
  </si>
  <si>
    <t>9mins</t>
  </si>
  <si>
    <t>Rate from ($)</t>
  </si>
  <si>
    <t>8mins</t>
  </si>
  <si>
    <t>Fraiser Suites</t>
  </si>
  <si>
    <t>Sheraton</t>
  </si>
  <si>
    <t>Swimmig Pool</t>
  </si>
  <si>
    <t>Breakfast</t>
  </si>
  <si>
    <t>Sinclair Guest House</t>
  </si>
  <si>
    <t>3mins</t>
  </si>
  <si>
    <t>Gym</t>
  </si>
  <si>
    <t>Belanova Apartments &amp; Suites</t>
  </si>
  <si>
    <t>2mins</t>
  </si>
  <si>
    <t>Tenache Hotels</t>
  </si>
  <si>
    <t>Nisa Wellness Retreat</t>
  </si>
  <si>
    <t>5Mins</t>
  </si>
  <si>
    <t xml:space="preserve">BON Hotel Elvis </t>
  </si>
  <si>
    <t>BON Hotel Abuja</t>
  </si>
  <si>
    <t xml:space="preserve">Wuse  </t>
  </si>
  <si>
    <t>Caledonian Suites</t>
  </si>
  <si>
    <t>Wuse2</t>
  </si>
  <si>
    <t>RockView Hotel Classic Abuja</t>
  </si>
  <si>
    <t>RockView Royale</t>
  </si>
  <si>
    <t>Immaculate Platinum Luxury Resort</t>
  </si>
  <si>
    <t>4mins</t>
  </si>
  <si>
    <t>Valencia Hotel</t>
  </si>
  <si>
    <t>Vanern Residence</t>
  </si>
  <si>
    <t>Hotel/Apartment/Suites</t>
  </si>
  <si>
    <t>Ozidu House</t>
  </si>
  <si>
    <t>y</t>
  </si>
  <si>
    <t>% Discount</t>
  </si>
  <si>
    <t>Discounted Rate ($)</t>
  </si>
  <si>
    <t>TripAdvisor Ranking</t>
  </si>
  <si>
    <t>augusta@barcelonahotelsnigeria.com</t>
  </si>
  <si>
    <t>sulaiman@sinclairgh.com</t>
  </si>
  <si>
    <t>KAM Email (Reservation)*</t>
  </si>
  <si>
    <t>*Make reservation by sending email to the KAM with "IEEE power Africa Reservation" as subject</t>
  </si>
  <si>
    <t>salesmanagerroyale@rockviewhotels.com</t>
  </si>
  <si>
    <t>erinmajonah@yahoo.com</t>
  </si>
  <si>
    <t>Chelsea</t>
  </si>
  <si>
    <t>10mins</t>
  </si>
  <si>
    <t>Rate  (N)</t>
  </si>
  <si>
    <t>Discounted Rate (n)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</si>
</sst>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9" fontId="4" fillId="3" borderId="1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showGridLines="0" tabSelected="1" workbookViewId="0">
      <selection activeCell="O23" sqref="O23"/>
    </sheetView>
  </sheetViews>
  <sheetFormatPr defaultRowHeight="15"/>
  <cols>
    <col min="1" max="1" width="4.28515625" style="1" bestFit="1" customWidth="1"/>
    <col min="2" max="2" width="8.7109375" style="1" hidden="1" customWidth="1"/>
    <col min="3" max="3" width="29.42578125" style="2" bestFit="1" customWidth="1"/>
    <col min="4" max="4" width="4.140625" style="1" bestFit="1" customWidth="1"/>
    <col min="5" max="5" width="9.85546875" style="1" bestFit="1" customWidth="1"/>
    <col min="6" max="6" width="10.140625" style="1" bestFit="1" customWidth="1"/>
    <col min="7" max="7" width="9.42578125" style="1" bestFit="1" customWidth="1"/>
    <col min="8" max="8" width="7.5703125" style="1" hidden="1" customWidth="1"/>
    <col min="9" max="9" width="8.140625" style="1" hidden="1" customWidth="1"/>
    <col min="10" max="10" width="4.5703125" style="1" hidden="1" customWidth="1"/>
    <col min="11" max="11" width="8.28515625" style="1" hidden="1" customWidth="1"/>
    <col min="12" max="12" width="6.7109375" style="1" hidden="1" customWidth="1"/>
    <col min="13" max="13" width="11" style="1" bestFit="1" customWidth="1"/>
    <col min="14" max="14" width="8.85546875" style="1" hidden="1" customWidth="1"/>
    <col min="15" max="15" width="9.7109375" style="1" bestFit="1" customWidth="1"/>
    <col min="16" max="16" width="9.42578125" style="1" bestFit="1" customWidth="1"/>
    <col min="17" max="17" width="9.7109375" style="1" bestFit="1" customWidth="1"/>
    <col min="18" max="18" width="35.140625" style="1" bestFit="1" customWidth="1"/>
    <col min="19" max="16384" width="9.140625" style="1"/>
  </cols>
  <sheetData>
    <row r="2" spans="1:18" s="3" customFormat="1" ht="25.5">
      <c r="A2" s="4" t="s">
        <v>0</v>
      </c>
      <c r="B2" s="4" t="s">
        <v>10</v>
      </c>
      <c r="C2" s="5" t="s">
        <v>44</v>
      </c>
      <c r="D2" s="4" t="s">
        <v>16</v>
      </c>
      <c r="E2" s="4" t="s">
        <v>49</v>
      </c>
      <c r="F2" s="4" t="s">
        <v>4</v>
      </c>
      <c r="G2" s="4" t="s">
        <v>7</v>
      </c>
      <c r="H2" s="4" t="s">
        <v>3</v>
      </c>
      <c r="I2" s="4" t="s">
        <v>23</v>
      </c>
      <c r="J2" s="4" t="s">
        <v>27</v>
      </c>
      <c r="K2" s="4" t="s">
        <v>24</v>
      </c>
      <c r="L2" s="4" t="s">
        <v>1</v>
      </c>
      <c r="M2" s="4" t="s">
        <v>58</v>
      </c>
      <c r="N2" s="4" t="s">
        <v>19</v>
      </c>
      <c r="O2" s="4" t="s">
        <v>59</v>
      </c>
      <c r="P2" s="4" t="s">
        <v>47</v>
      </c>
      <c r="Q2" s="4" t="s">
        <v>48</v>
      </c>
      <c r="R2" s="4" t="s">
        <v>52</v>
      </c>
    </row>
    <row r="3" spans="1:18">
      <c r="A3" s="6">
        <v>1</v>
      </c>
      <c r="B3" s="6" t="s">
        <v>11</v>
      </c>
      <c r="C3" s="7" t="s">
        <v>2</v>
      </c>
      <c r="D3" s="6"/>
      <c r="E3" s="6"/>
      <c r="F3" s="6">
        <v>0</v>
      </c>
      <c r="G3" s="6">
        <v>0</v>
      </c>
      <c r="H3" s="6"/>
      <c r="I3" s="6"/>
      <c r="J3" s="6"/>
      <c r="K3" s="6"/>
      <c r="L3" s="6"/>
      <c r="M3" s="8"/>
      <c r="N3" s="9"/>
      <c r="O3" s="10"/>
      <c r="P3" s="10"/>
      <c r="Q3" s="10"/>
      <c r="R3" s="6"/>
    </row>
    <row r="4" spans="1:18">
      <c r="A4" s="6">
        <v>2</v>
      </c>
      <c r="B4" s="6" t="s">
        <v>11</v>
      </c>
      <c r="C4" s="7" t="s">
        <v>6</v>
      </c>
      <c r="D4" s="6">
        <v>3</v>
      </c>
      <c r="E4" s="6">
        <v>3.5</v>
      </c>
      <c r="F4" s="6">
        <v>2.7</v>
      </c>
      <c r="G4" s="6" t="s">
        <v>8</v>
      </c>
      <c r="H4" s="6" t="s">
        <v>5</v>
      </c>
      <c r="I4" s="6" t="s">
        <v>5</v>
      </c>
      <c r="J4" s="6" t="s">
        <v>5</v>
      </c>
      <c r="K4" s="6" t="s">
        <v>5</v>
      </c>
      <c r="L4" s="6"/>
      <c r="M4" s="8">
        <v>30000</v>
      </c>
      <c r="N4" s="9">
        <f t="shared" ref="N4:N23" si="0">M4/360</f>
        <v>83.333333333333329</v>
      </c>
      <c r="O4" s="11">
        <v>28000</v>
      </c>
      <c r="P4" s="12">
        <f>1-(O4/M4)</f>
        <v>6.6666666666666652E-2</v>
      </c>
      <c r="Q4" s="11">
        <f>O4/360</f>
        <v>77.777777777777771</v>
      </c>
      <c r="R4" s="6"/>
    </row>
    <row r="5" spans="1:18">
      <c r="A5" s="6">
        <v>3</v>
      </c>
      <c r="B5" s="6" t="s">
        <v>11</v>
      </c>
      <c r="C5" s="7" t="s">
        <v>43</v>
      </c>
      <c r="D5" s="6">
        <v>3</v>
      </c>
      <c r="E5" s="6">
        <v>4.5</v>
      </c>
      <c r="F5" s="6">
        <v>2.5</v>
      </c>
      <c r="G5" s="6" t="s">
        <v>9</v>
      </c>
      <c r="H5" s="6" t="s">
        <v>5</v>
      </c>
      <c r="I5" s="6"/>
      <c r="J5" s="6"/>
      <c r="K5" s="6" t="s">
        <v>5</v>
      </c>
      <c r="L5" s="6"/>
      <c r="M5" s="8">
        <v>45000</v>
      </c>
      <c r="N5" s="9">
        <f t="shared" si="0"/>
        <v>125</v>
      </c>
      <c r="O5" s="11">
        <v>45000</v>
      </c>
      <c r="P5" s="12">
        <f>1-(O5/M5)</f>
        <v>0</v>
      </c>
      <c r="Q5" s="11">
        <f t="shared" ref="Q5:Q23" si="1">O5/360</f>
        <v>125</v>
      </c>
      <c r="R5" s="6"/>
    </row>
    <row r="6" spans="1:18">
      <c r="A6" s="6">
        <v>4</v>
      </c>
      <c r="B6" s="6" t="s">
        <v>11</v>
      </c>
      <c r="C6" s="7" t="s">
        <v>12</v>
      </c>
      <c r="D6" s="6">
        <v>4</v>
      </c>
      <c r="E6" s="6">
        <v>3</v>
      </c>
      <c r="F6" s="6">
        <v>2</v>
      </c>
      <c r="G6" s="6" t="s">
        <v>8</v>
      </c>
      <c r="H6" s="6" t="s">
        <v>5</v>
      </c>
      <c r="I6" s="6" t="s">
        <v>5</v>
      </c>
      <c r="J6" s="6" t="s">
        <v>5</v>
      </c>
      <c r="K6" s="6" t="s">
        <v>5</v>
      </c>
      <c r="L6" s="6"/>
      <c r="M6" s="8">
        <v>55000</v>
      </c>
      <c r="N6" s="9">
        <f t="shared" si="0"/>
        <v>152.77777777777777</v>
      </c>
      <c r="O6" s="11">
        <v>55000</v>
      </c>
      <c r="P6" s="12">
        <f t="shared" ref="P6:P23" si="2">1-(O6/M6)</f>
        <v>0</v>
      </c>
      <c r="Q6" s="11">
        <f t="shared" si="1"/>
        <v>152.77777777777777</v>
      </c>
      <c r="R6" s="6"/>
    </row>
    <row r="7" spans="1:18">
      <c r="A7" s="6">
        <v>5</v>
      </c>
      <c r="B7" s="6" t="s">
        <v>11</v>
      </c>
      <c r="C7" s="7" t="s">
        <v>13</v>
      </c>
      <c r="D7" s="6">
        <v>5</v>
      </c>
      <c r="E7" s="6">
        <v>4</v>
      </c>
      <c r="F7" s="6">
        <v>2.6</v>
      </c>
      <c r="G7" s="6" t="s">
        <v>14</v>
      </c>
      <c r="H7" s="6" t="s">
        <v>5</v>
      </c>
      <c r="I7" s="6" t="s">
        <v>5</v>
      </c>
      <c r="J7" s="6" t="s">
        <v>5</v>
      </c>
      <c r="K7" s="6" t="s">
        <v>5</v>
      </c>
      <c r="L7" s="6"/>
      <c r="M7" s="8">
        <v>115000</v>
      </c>
      <c r="N7" s="9">
        <f t="shared" si="0"/>
        <v>319.44444444444446</v>
      </c>
      <c r="O7" s="11">
        <v>78900</v>
      </c>
      <c r="P7" s="12">
        <f t="shared" si="2"/>
        <v>0.31391304347826088</v>
      </c>
      <c r="Q7" s="11">
        <f t="shared" si="1"/>
        <v>219.16666666666666</v>
      </c>
      <c r="R7" s="6"/>
    </row>
    <row r="8" spans="1:18" ht="25.5" customHeight="1">
      <c r="A8" s="6">
        <v>6</v>
      </c>
      <c r="B8" s="6" t="s">
        <v>15</v>
      </c>
      <c r="C8" s="7" t="s">
        <v>17</v>
      </c>
      <c r="D8" s="6">
        <v>4</v>
      </c>
      <c r="E8" s="6">
        <v>3.5</v>
      </c>
      <c r="F8" s="6">
        <v>3.8</v>
      </c>
      <c r="G8" s="6" t="s">
        <v>18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8">
        <v>28000</v>
      </c>
      <c r="N8" s="9">
        <f t="shared" si="0"/>
        <v>77.777777777777771</v>
      </c>
      <c r="O8" s="11">
        <v>20000</v>
      </c>
      <c r="P8" s="12">
        <f t="shared" si="2"/>
        <v>0.2857142857142857</v>
      </c>
      <c r="Q8" s="11">
        <f t="shared" si="1"/>
        <v>55.555555555555557</v>
      </c>
      <c r="R8" s="7" t="s">
        <v>50</v>
      </c>
    </row>
    <row r="9" spans="1:18">
      <c r="A9" s="6">
        <v>7</v>
      </c>
      <c r="B9" s="6" t="s">
        <v>15</v>
      </c>
      <c r="C9" s="7" t="s">
        <v>21</v>
      </c>
      <c r="D9" s="6">
        <v>5</v>
      </c>
      <c r="E9" s="6">
        <v>4.5</v>
      </c>
      <c r="F9" s="6">
        <v>6</v>
      </c>
      <c r="G9" s="6" t="s">
        <v>20</v>
      </c>
      <c r="H9" s="6" t="s">
        <v>5</v>
      </c>
      <c r="I9" s="6" t="s">
        <v>5</v>
      </c>
      <c r="J9" s="6"/>
      <c r="K9" s="6" t="s">
        <v>5</v>
      </c>
      <c r="L9" s="6"/>
      <c r="M9" s="8">
        <v>85000</v>
      </c>
      <c r="N9" s="9">
        <f t="shared" si="0"/>
        <v>236.11111111111111</v>
      </c>
      <c r="O9" s="11">
        <v>60000</v>
      </c>
      <c r="P9" s="12">
        <f t="shared" si="2"/>
        <v>0.29411764705882348</v>
      </c>
      <c r="Q9" s="11">
        <f t="shared" si="1"/>
        <v>166.66666666666666</v>
      </c>
      <c r="R9" s="7"/>
    </row>
    <row r="10" spans="1:18">
      <c r="A10" s="6">
        <v>8</v>
      </c>
      <c r="B10" s="6" t="s">
        <v>35</v>
      </c>
      <c r="C10" s="7" t="s">
        <v>22</v>
      </c>
      <c r="D10" s="6">
        <v>4</v>
      </c>
      <c r="E10" s="6">
        <v>3</v>
      </c>
      <c r="F10" s="6">
        <v>4.5</v>
      </c>
      <c r="G10" s="6" t="s">
        <v>9</v>
      </c>
      <c r="H10" s="6" t="s">
        <v>5</v>
      </c>
      <c r="I10" s="6" t="s">
        <v>5</v>
      </c>
      <c r="J10" s="6" t="s">
        <v>5</v>
      </c>
      <c r="K10" s="6" t="s">
        <v>5</v>
      </c>
      <c r="L10" s="6" t="s">
        <v>5</v>
      </c>
      <c r="M10" s="8">
        <v>72000</v>
      </c>
      <c r="N10" s="9">
        <f t="shared" si="0"/>
        <v>200</v>
      </c>
      <c r="O10" s="11">
        <v>54720</v>
      </c>
      <c r="P10" s="12">
        <f t="shared" si="2"/>
        <v>0.24</v>
      </c>
      <c r="Q10" s="11">
        <f t="shared" si="1"/>
        <v>152</v>
      </c>
      <c r="R10" s="7"/>
    </row>
    <row r="11" spans="1:18">
      <c r="A11" s="6">
        <v>9</v>
      </c>
      <c r="B11" s="6" t="s">
        <v>11</v>
      </c>
      <c r="C11" s="7" t="s">
        <v>25</v>
      </c>
      <c r="D11" s="6">
        <v>3</v>
      </c>
      <c r="E11" s="6">
        <v>4.5</v>
      </c>
      <c r="F11" s="6">
        <v>1.6</v>
      </c>
      <c r="G11" s="6" t="s">
        <v>26</v>
      </c>
      <c r="H11" s="6" t="s">
        <v>5</v>
      </c>
      <c r="I11" s="6"/>
      <c r="J11" s="6"/>
      <c r="K11" s="6"/>
      <c r="L11" s="6"/>
      <c r="M11" s="8">
        <v>26000</v>
      </c>
      <c r="N11" s="9">
        <f t="shared" si="0"/>
        <v>72.222222222222229</v>
      </c>
      <c r="O11" s="11">
        <v>21000</v>
      </c>
      <c r="P11" s="12">
        <f t="shared" si="2"/>
        <v>0.19230769230769229</v>
      </c>
      <c r="Q11" s="11">
        <f t="shared" si="1"/>
        <v>58.333333333333336</v>
      </c>
      <c r="R11" s="7" t="s">
        <v>51</v>
      </c>
    </row>
    <row r="12" spans="1:18">
      <c r="A12" s="6">
        <v>10</v>
      </c>
      <c r="B12" s="6" t="s">
        <v>11</v>
      </c>
      <c r="C12" s="7" t="s">
        <v>28</v>
      </c>
      <c r="D12" s="6">
        <v>3</v>
      </c>
      <c r="E12" s="6">
        <v>4</v>
      </c>
      <c r="F12" s="6">
        <v>0.65</v>
      </c>
      <c r="G12" s="6" t="s">
        <v>29</v>
      </c>
      <c r="H12" s="6" t="s">
        <v>5</v>
      </c>
      <c r="I12" s="6" t="s">
        <v>5</v>
      </c>
      <c r="J12" s="6" t="s">
        <v>5</v>
      </c>
      <c r="K12" s="6" t="s">
        <v>5</v>
      </c>
      <c r="L12" s="6" t="s">
        <v>5</v>
      </c>
      <c r="M12" s="8">
        <v>80000</v>
      </c>
      <c r="N12" s="9">
        <f t="shared" si="0"/>
        <v>222.22222222222223</v>
      </c>
      <c r="O12" s="11">
        <v>65000</v>
      </c>
      <c r="P12" s="12">
        <f t="shared" si="2"/>
        <v>0.1875</v>
      </c>
      <c r="Q12" s="11">
        <f t="shared" si="1"/>
        <v>180.55555555555554</v>
      </c>
      <c r="R12" s="6"/>
    </row>
    <row r="13" spans="1:18">
      <c r="A13" s="6">
        <v>11</v>
      </c>
      <c r="B13" s="6" t="s">
        <v>11</v>
      </c>
      <c r="C13" s="7" t="s">
        <v>30</v>
      </c>
      <c r="D13" s="6">
        <v>3</v>
      </c>
      <c r="E13" s="6">
        <v>4</v>
      </c>
      <c r="F13" s="6">
        <v>3.9</v>
      </c>
      <c r="G13" s="6" t="s">
        <v>32</v>
      </c>
      <c r="H13" s="6" t="s">
        <v>5</v>
      </c>
      <c r="I13" s="6" t="s">
        <v>5</v>
      </c>
      <c r="J13" s="6" t="s">
        <v>5</v>
      </c>
      <c r="K13" s="6" t="s">
        <v>5</v>
      </c>
      <c r="L13" s="6"/>
      <c r="M13" s="8">
        <v>32000</v>
      </c>
      <c r="N13" s="9">
        <f t="shared" si="0"/>
        <v>88.888888888888886</v>
      </c>
      <c r="O13" s="11">
        <v>27000</v>
      </c>
      <c r="P13" s="12">
        <f t="shared" si="2"/>
        <v>0.15625</v>
      </c>
      <c r="Q13" s="11">
        <f t="shared" si="1"/>
        <v>75</v>
      </c>
      <c r="R13" s="6"/>
    </row>
    <row r="14" spans="1:18">
      <c r="A14" s="6">
        <v>12</v>
      </c>
      <c r="B14" s="6" t="s">
        <v>15</v>
      </c>
      <c r="C14" s="7" t="s">
        <v>31</v>
      </c>
      <c r="D14" s="6">
        <v>3</v>
      </c>
      <c r="E14" s="6"/>
      <c r="F14" s="6">
        <v>2.4</v>
      </c>
      <c r="G14" s="6" t="s">
        <v>8</v>
      </c>
      <c r="H14" s="6" t="s">
        <v>5</v>
      </c>
      <c r="I14" s="6" t="s">
        <v>5</v>
      </c>
      <c r="J14" s="6" t="s">
        <v>5</v>
      </c>
      <c r="K14" s="6" t="s">
        <v>5</v>
      </c>
      <c r="L14" s="6"/>
      <c r="M14" s="8">
        <v>46000</v>
      </c>
      <c r="N14" s="9">
        <f t="shared" si="0"/>
        <v>127.77777777777777</v>
      </c>
      <c r="O14" s="11">
        <v>40000</v>
      </c>
      <c r="P14" s="12">
        <f t="shared" si="2"/>
        <v>0.13043478260869568</v>
      </c>
      <c r="Q14" s="11">
        <f t="shared" si="1"/>
        <v>111.11111111111111</v>
      </c>
      <c r="R14" s="6"/>
    </row>
    <row r="15" spans="1:18">
      <c r="A15" s="6">
        <v>13</v>
      </c>
      <c r="B15" s="6" t="s">
        <v>37</v>
      </c>
      <c r="C15" s="7" t="s">
        <v>33</v>
      </c>
      <c r="D15" s="6">
        <v>3</v>
      </c>
      <c r="E15" s="6"/>
      <c r="F15" s="6">
        <v>3.5</v>
      </c>
      <c r="G15" s="6" t="s">
        <v>8</v>
      </c>
      <c r="H15" s="6" t="s">
        <v>5</v>
      </c>
      <c r="I15" s="6" t="s">
        <v>5</v>
      </c>
      <c r="J15" s="6" t="s">
        <v>5</v>
      </c>
      <c r="K15" s="6" t="s">
        <v>5</v>
      </c>
      <c r="L15" s="6"/>
      <c r="M15" s="8">
        <v>35000</v>
      </c>
      <c r="N15" s="9">
        <f t="shared" si="0"/>
        <v>97.222222222222229</v>
      </c>
      <c r="O15" s="11">
        <v>35000</v>
      </c>
      <c r="P15" s="12">
        <f t="shared" si="2"/>
        <v>0</v>
      </c>
      <c r="Q15" s="11">
        <f t="shared" si="1"/>
        <v>97.222222222222229</v>
      </c>
      <c r="R15" s="6"/>
    </row>
    <row r="16" spans="1:18">
      <c r="A16" s="6">
        <v>14</v>
      </c>
      <c r="B16" s="6" t="s">
        <v>11</v>
      </c>
      <c r="C16" s="7" t="s">
        <v>34</v>
      </c>
      <c r="D16" s="6">
        <v>4</v>
      </c>
      <c r="E16" s="6">
        <v>3.5</v>
      </c>
      <c r="F16" s="6">
        <v>2.4</v>
      </c>
      <c r="G16" s="6" t="s">
        <v>8</v>
      </c>
      <c r="H16" s="6" t="s">
        <v>5</v>
      </c>
      <c r="I16" s="6" t="s">
        <v>5</v>
      </c>
      <c r="J16" s="6" t="s">
        <v>5</v>
      </c>
      <c r="K16" s="6" t="s">
        <v>5</v>
      </c>
      <c r="L16" s="6" t="s">
        <v>5</v>
      </c>
      <c r="M16" s="8">
        <v>86000</v>
      </c>
      <c r="N16" s="9">
        <f t="shared" si="0"/>
        <v>238.88888888888889</v>
      </c>
      <c r="O16" s="11">
        <v>86000</v>
      </c>
      <c r="P16" s="12">
        <f t="shared" si="2"/>
        <v>0</v>
      </c>
      <c r="Q16" s="11">
        <f t="shared" si="1"/>
        <v>238.88888888888889</v>
      </c>
      <c r="R16" s="6"/>
    </row>
    <row r="17" spans="1:18">
      <c r="A17" s="6">
        <v>15</v>
      </c>
      <c r="B17" s="6" t="s">
        <v>11</v>
      </c>
      <c r="C17" s="7" t="s">
        <v>36</v>
      </c>
      <c r="D17" s="6">
        <v>4</v>
      </c>
      <c r="E17" s="6">
        <v>4</v>
      </c>
      <c r="F17" s="6">
        <v>2.2999999999999998</v>
      </c>
      <c r="G17" s="6" t="s">
        <v>8</v>
      </c>
      <c r="H17" s="6" t="s">
        <v>5</v>
      </c>
      <c r="I17" s="6" t="s">
        <v>5</v>
      </c>
      <c r="J17" s="6" t="s">
        <v>5</v>
      </c>
      <c r="K17" s="6" t="s">
        <v>5</v>
      </c>
      <c r="L17" s="6"/>
      <c r="M17" s="8">
        <v>35000</v>
      </c>
      <c r="N17" s="9">
        <f t="shared" si="0"/>
        <v>97.222222222222229</v>
      </c>
      <c r="O17" s="11">
        <v>28000</v>
      </c>
      <c r="P17" s="12">
        <f t="shared" si="2"/>
        <v>0.19999999999999996</v>
      </c>
      <c r="Q17" s="11">
        <f t="shared" si="1"/>
        <v>77.777777777777771</v>
      </c>
      <c r="R17" s="6"/>
    </row>
    <row r="18" spans="1:18">
      <c r="A18" s="6">
        <v>16</v>
      </c>
      <c r="B18" s="6" t="s">
        <v>15</v>
      </c>
      <c r="C18" s="7" t="s">
        <v>38</v>
      </c>
      <c r="D18" s="6">
        <v>3</v>
      </c>
      <c r="E18" s="6">
        <v>3</v>
      </c>
      <c r="F18" s="6">
        <v>1.9</v>
      </c>
      <c r="G18" s="6" t="s">
        <v>26</v>
      </c>
      <c r="H18" s="6" t="s">
        <v>5</v>
      </c>
      <c r="I18" s="6" t="s">
        <v>5</v>
      </c>
      <c r="J18" s="6" t="s">
        <v>5</v>
      </c>
      <c r="K18" s="6" t="s">
        <v>5</v>
      </c>
      <c r="L18" s="6"/>
      <c r="M18" s="8">
        <v>26000</v>
      </c>
      <c r="N18" s="9">
        <f t="shared" si="0"/>
        <v>72.222222222222229</v>
      </c>
      <c r="O18" s="11">
        <v>22000</v>
      </c>
      <c r="P18" s="12">
        <f t="shared" si="2"/>
        <v>0.15384615384615385</v>
      </c>
      <c r="Q18" s="11">
        <f t="shared" si="1"/>
        <v>61.111111111111114</v>
      </c>
      <c r="R18" s="7" t="s">
        <v>54</v>
      </c>
    </row>
    <row r="19" spans="1:18">
      <c r="A19" s="6">
        <v>17</v>
      </c>
      <c r="B19" s="6" t="s">
        <v>15</v>
      </c>
      <c r="C19" s="7" t="s">
        <v>39</v>
      </c>
      <c r="D19" s="6">
        <v>4</v>
      </c>
      <c r="E19" s="6">
        <v>2.5</v>
      </c>
      <c r="F19" s="6">
        <v>2.2000000000000002</v>
      </c>
      <c r="G19" s="6" t="s">
        <v>41</v>
      </c>
      <c r="H19" s="6" t="s">
        <v>5</v>
      </c>
      <c r="I19" s="6" t="s">
        <v>5</v>
      </c>
      <c r="J19" s="6" t="s">
        <v>5</v>
      </c>
      <c r="K19" s="6" t="s">
        <v>5</v>
      </c>
      <c r="L19" s="6"/>
      <c r="M19" s="8">
        <v>36000</v>
      </c>
      <c r="N19" s="9">
        <f t="shared" si="0"/>
        <v>100</v>
      </c>
      <c r="O19" s="11">
        <v>26000</v>
      </c>
      <c r="P19" s="12">
        <f t="shared" si="2"/>
        <v>0.27777777777777779</v>
      </c>
      <c r="Q19" s="11">
        <f t="shared" si="1"/>
        <v>72.222222222222229</v>
      </c>
      <c r="R19" s="7" t="s">
        <v>54</v>
      </c>
    </row>
    <row r="20" spans="1:18">
      <c r="A20" s="6">
        <v>18</v>
      </c>
      <c r="B20" s="6" t="s">
        <v>15</v>
      </c>
      <c r="C20" s="7" t="s">
        <v>40</v>
      </c>
      <c r="D20" s="6">
        <v>3</v>
      </c>
      <c r="E20" s="6">
        <v>2.5</v>
      </c>
      <c r="F20" s="6">
        <v>2.6</v>
      </c>
      <c r="G20" s="6" t="s">
        <v>8</v>
      </c>
      <c r="H20" s="6" t="s">
        <v>5</v>
      </c>
      <c r="I20" s="6" t="s">
        <v>5</v>
      </c>
      <c r="J20" s="6" t="s">
        <v>5</v>
      </c>
      <c r="K20" s="6"/>
      <c r="L20" s="6"/>
      <c r="M20" s="8">
        <v>30000</v>
      </c>
      <c r="N20" s="9">
        <f t="shared" si="0"/>
        <v>83.333333333333329</v>
      </c>
      <c r="O20" s="11">
        <v>30000</v>
      </c>
      <c r="P20" s="12">
        <f t="shared" si="2"/>
        <v>0</v>
      </c>
      <c r="Q20" s="11">
        <f t="shared" si="1"/>
        <v>83.333333333333329</v>
      </c>
      <c r="R20" s="6"/>
    </row>
    <row r="21" spans="1:18">
      <c r="A21" s="6">
        <v>19</v>
      </c>
      <c r="B21" s="6" t="s">
        <v>15</v>
      </c>
      <c r="C21" s="7" t="s">
        <v>42</v>
      </c>
      <c r="D21" s="6">
        <v>3</v>
      </c>
      <c r="E21" s="6">
        <v>3.5</v>
      </c>
      <c r="F21" s="6">
        <v>3.2</v>
      </c>
      <c r="G21" s="6" t="s">
        <v>14</v>
      </c>
      <c r="H21" s="6" t="s">
        <v>5</v>
      </c>
      <c r="I21" s="6" t="s">
        <v>5</v>
      </c>
      <c r="J21" s="6" t="s">
        <v>5</v>
      </c>
      <c r="K21" s="6" t="s">
        <v>5</v>
      </c>
      <c r="L21" s="6" t="s">
        <v>5</v>
      </c>
      <c r="M21" s="8">
        <v>35000</v>
      </c>
      <c r="N21" s="9">
        <f t="shared" si="0"/>
        <v>97.222222222222229</v>
      </c>
      <c r="O21" s="11">
        <v>22126</v>
      </c>
      <c r="P21" s="12">
        <f t="shared" si="2"/>
        <v>0.36782857142857139</v>
      </c>
      <c r="Q21" s="11">
        <f t="shared" si="1"/>
        <v>61.461111111111109</v>
      </c>
      <c r="R21" s="7" t="s">
        <v>55</v>
      </c>
    </row>
    <row r="22" spans="1:18">
      <c r="A22" s="6">
        <v>20</v>
      </c>
      <c r="B22" s="6" t="s">
        <v>11</v>
      </c>
      <c r="C22" s="7" t="s">
        <v>45</v>
      </c>
      <c r="D22" s="6">
        <v>3</v>
      </c>
      <c r="E22" s="6"/>
      <c r="F22" s="6"/>
      <c r="G22" s="6" t="s">
        <v>41</v>
      </c>
      <c r="H22" s="6" t="s">
        <v>46</v>
      </c>
      <c r="I22" s="6" t="s">
        <v>46</v>
      </c>
      <c r="J22" s="6" t="s">
        <v>5</v>
      </c>
      <c r="K22" s="6" t="s">
        <v>5</v>
      </c>
      <c r="L22" s="6"/>
      <c r="M22" s="8">
        <v>35000</v>
      </c>
      <c r="N22" s="9">
        <f t="shared" si="0"/>
        <v>97.222222222222229</v>
      </c>
      <c r="O22" s="11">
        <v>25000</v>
      </c>
      <c r="P22" s="12">
        <f t="shared" si="2"/>
        <v>0.2857142857142857</v>
      </c>
      <c r="Q22" s="11">
        <f t="shared" si="1"/>
        <v>69.444444444444443</v>
      </c>
      <c r="R22" s="6"/>
    </row>
    <row r="23" spans="1:18">
      <c r="A23" s="6">
        <v>20</v>
      </c>
      <c r="B23" s="13"/>
      <c r="C23" s="7" t="s">
        <v>56</v>
      </c>
      <c r="D23" s="6">
        <v>4</v>
      </c>
      <c r="E23" s="6">
        <v>4</v>
      </c>
      <c r="F23" s="6">
        <v>7</v>
      </c>
      <c r="G23" s="6" t="s">
        <v>57</v>
      </c>
      <c r="H23" s="6" t="s">
        <v>5</v>
      </c>
      <c r="I23" s="6" t="s">
        <v>5</v>
      </c>
      <c r="J23" s="6" t="s">
        <v>5</v>
      </c>
      <c r="K23" s="6" t="s">
        <v>5</v>
      </c>
      <c r="L23" s="6"/>
      <c r="M23" s="8">
        <v>48500</v>
      </c>
      <c r="N23" s="9">
        <f t="shared" si="0"/>
        <v>134.72222222222223</v>
      </c>
      <c r="O23" s="13">
        <v>30000</v>
      </c>
      <c r="P23" s="12">
        <f t="shared" si="2"/>
        <v>0.38144329896907214</v>
      </c>
      <c r="Q23" s="11">
        <f>O23/360</f>
        <v>83.333333333333329</v>
      </c>
      <c r="R23" s="6"/>
    </row>
    <row r="24" spans="1:18">
      <c r="A24" s="13"/>
      <c r="B24" s="16" t="s">
        <v>53</v>
      </c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13"/>
      <c r="P24" s="13"/>
      <c r="Q24" s="13"/>
      <c r="R2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Hotel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AbdullateefAliyu</dc:creator>
  <cp:lastModifiedBy>Windows User</cp:lastModifiedBy>
  <dcterms:created xsi:type="dcterms:W3CDTF">2019-02-11T13:28:20Z</dcterms:created>
  <dcterms:modified xsi:type="dcterms:W3CDTF">2019-06-07T13:54:30Z</dcterms:modified>
</cp:coreProperties>
</file>