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90" yWindow="525" windowWidth="19815" windowHeight="7365"/>
  </bookViews>
  <sheets>
    <sheet name="Day 1" sheetId="6" r:id="rId1"/>
    <sheet name="Day 2" sheetId="7" r:id="rId2"/>
    <sheet name="Day 3" sheetId="8" r:id="rId3"/>
    <sheet name="Day 4" sheetId="9" r:id="rId4"/>
  </sheets>
  <calcPr calcId="124519"/>
</workbook>
</file>

<file path=xl/calcChain.xml><?xml version="1.0" encoding="utf-8"?>
<calcChain xmlns="http://schemas.openxmlformats.org/spreadsheetml/2006/main">
  <c r="C6" i="7"/>
  <c r="A20" i="8"/>
  <c r="C20" s="1"/>
  <c r="A19"/>
  <c r="C19" s="1"/>
  <c r="A18"/>
  <c r="C18" s="1"/>
  <c r="A17"/>
  <c r="C17" s="1"/>
  <c r="A16"/>
  <c r="C16" s="1"/>
  <c r="A15"/>
  <c r="C15" s="1"/>
  <c r="A14"/>
  <c r="C14" s="1"/>
  <c r="A13"/>
  <c r="C13" s="1"/>
  <c r="A12"/>
  <c r="C12" s="1"/>
  <c r="A11"/>
  <c r="C11" s="1"/>
  <c r="A10"/>
  <c r="C10" s="1"/>
  <c r="A9"/>
  <c r="C9" s="1"/>
  <c r="A8"/>
  <c r="C8" s="1"/>
  <c r="C7"/>
  <c r="C6"/>
  <c r="A20" i="7"/>
  <c r="C20" s="1"/>
  <c r="C19"/>
  <c r="A19"/>
  <c r="A18"/>
  <c r="C18" s="1"/>
  <c r="A17"/>
  <c r="C17" s="1"/>
  <c r="A16"/>
  <c r="C16" s="1"/>
  <c r="A14"/>
  <c r="C14" s="1"/>
  <c r="C13"/>
  <c r="A13"/>
  <c r="C12"/>
  <c r="A12"/>
  <c r="C11"/>
  <c r="A11"/>
  <c r="C10"/>
  <c r="A10"/>
  <c r="C9"/>
  <c r="A9"/>
  <c r="C8"/>
  <c r="A8"/>
  <c r="C7"/>
  <c r="A18" i="6"/>
  <c r="C18" s="1"/>
  <c r="A17"/>
  <c r="C17" s="1"/>
  <c r="A16"/>
  <c r="C16" s="1"/>
  <c r="A15"/>
  <c r="C15" s="1"/>
  <c r="A14"/>
  <c r="C14" s="1"/>
  <c r="A13"/>
  <c r="C13" s="1"/>
  <c r="A12"/>
  <c r="C12" s="1"/>
  <c r="A11"/>
  <c r="C11" s="1"/>
  <c r="A10"/>
  <c r="C10" s="1"/>
  <c r="A9"/>
  <c r="C9" s="1"/>
  <c r="A8"/>
  <c r="C8" s="1"/>
  <c r="C7"/>
  <c r="C6"/>
  <c r="C15" i="7" l="1"/>
</calcChain>
</file>

<file path=xl/sharedStrings.xml><?xml version="1.0" encoding="utf-8"?>
<sst xmlns="http://schemas.openxmlformats.org/spreadsheetml/2006/main" count="165" uniqueCount="107">
  <si>
    <t>IEEE Power Africa 2019
 20-23 August 2019
 Abuja, Nigeria</t>
  </si>
  <si>
    <t>Social</t>
  </si>
  <si>
    <t>Plenary</t>
  </si>
  <si>
    <t>General</t>
  </si>
  <si>
    <t>Meeting</t>
  </si>
  <si>
    <t>Paper or Session</t>
  </si>
  <si>
    <t>Smart Village</t>
  </si>
  <si>
    <t>Tutorial</t>
  </si>
  <si>
    <t>Technical / Cultural Tour</t>
  </si>
  <si>
    <t>DAY 1: Tuesday 20 August 2019</t>
  </si>
  <si>
    <t>Start</t>
  </si>
  <si>
    <t>End</t>
  </si>
  <si>
    <t>Duration</t>
  </si>
  <si>
    <t>Registration – Ground Floor Hallway</t>
  </si>
  <si>
    <t>Auditorium: Welcome (General Conference Chair, Co-Chair)</t>
  </si>
  <si>
    <t>Syndicate #1
 Zone Africa
 PES Chapter Meeting</t>
  </si>
  <si>
    <t>DAY 2: Wednesday 21 August 2019</t>
  </si>
  <si>
    <t>Tutorial 1
Powering Villages Today
w/Smart Village Delegates
(Auditorium)</t>
  </si>
  <si>
    <t>Tutorial 2
Power System Safety
(L/Room #1)</t>
  </si>
  <si>
    <t>Tutorial 3
Electrical Maintenance
Large Machine Testing
(L/Room #2)</t>
  </si>
  <si>
    <t>Delegate
 Networking -all delegates
(S/Room # 5)</t>
  </si>
  <si>
    <t>Tea &amp; Coffee Break</t>
  </si>
  <si>
    <t>Exhibition
Area
Move in
&amp; Set Up</t>
  </si>
  <si>
    <t>Break</t>
  </si>
  <si>
    <t>Tutorial 3
Electrical Maintenance
Static Equipment Testing
(L/Room #2)</t>
  </si>
  <si>
    <t>Lunch Break</t>
  </si>
  <si>
    <t>Tutorial 4
IEEE 1584 Arc Flash Hazards
(L/Room #2)</t>
  </si>
  <si>
    <t>Syndicate #1
 Conference Planning Meeting</t>
  </si>
  <si>
    <t>Syndicate #1
 Free</t>
  </si>
  <si>
    <t>Tutorial 4
NFPA 70E Electrical Safety in the Workplace
(L/Room #2)</t>
  </si>
  <si>
    <t>Industry Engagement Committee
(Auditorium)</t>
  </si>
  <si>
    <t>Welcome to the Power Africa Conference 2019 Reception Cocktail Party
(ITI 6th Floor Café )</t>
  </si>
  <si>
    <t>Official Conference Opening Ceremony - Keynote: African CEO Forum | GE, ABB, Siemens, TCN, NERC, REA, - Tunde
(Auditorium)</t>
  </si>
  <si>
    <t>Tack 1a
Paper Presentation
(Auditorium)</t>
  </si>
  <si>
    <t>Track 2a
Paper Presentations
(Room #1)</t>
  </si>
  <si>
    <t>Track 3a
Paper Presentation
(Room #2)</t>
  </si>
  <si>
    <t>Track 4a
Paper Presentation
(Room #3)</t>
  </si>
  <si>
    <t>Women in Power
Session
(Room #4)</t>
  </si>
  <si>
    <t>Smart Village
Session 1
Room #5</t>
  </si>
  <si>
    <t>Exhibition Area Open
Commercial Exhibits &amp; Poster Display</t>
  </si>
  <si>
    <t>DAY 3: Thursday 22 August 2019</t>
  </si>
  <si>
    <t>Sponsor and Nigeria Spotlight
(Auditorium)</t>
  </si>
  <si>
    <t>Smart Village
Session 2
Room #5</t>
  </si>
  <si>
    <t>Track 1b
Paper Presentation
(Auditorium)</t>
  </si>
  <si>
    <t>Track 2b
Paper Presentations
(Room #1)</t>
  </si>
  <si>
    <t>Track 3b
Paper Presentation
(Room #2)</t>
  </si>
  <si>
    <t>Track 4b
Paper Presentation
(Room #3)</t>
  </si>
  <si>
    <t>Post-graduate Forum
(Room #4)</t>
  </si>
  <si>
    <t>Smart Village
Session 3
Room #5</t>
  </si>
  <si>
    <t>Poster Session: Poster authors available for introduction and discussion
 Organizer Dr Imed Ben Dhaou
(Room Exhibit Area)</t>
  </si>
  <si>
    <t>Smart Village
Session 4
Room #5</t>
  </si>
  <si>
    <t>Panel #2 "Energy Opportunities in Africa"
Organizer Avoki Omekanda. Panelists: Jon Exel, Dr. Robin Podmore, Dr. Joseph Esandoh-Yeddu, Edward LaFarge 
(Auditorium)</t>
  </si>
  <si>
    <t>Smart Village
Session 5
Room #5</t>
  </si>
  <si>
    <t>Smart Village
Session 5
Dining Hall</t>
  </si>
  <si>
    <t>Networking Break</t>
  </si>
  <si>
    <t>University Partnership Meeting
(Room TBA)</t>
  </si>
  <si>
    <t>DAY 4: Friday 23 August 2019</t>
  </si>
  <si>
    <t>Smart Village
Session 6
Room TBA</t>
  </si>
  <si>
    <t>Assemble at ITI for Transport to Technical Tour</t>
  </si>
  <si>
    <t>Auditorium : Conference Official Closing</t>
  </si>
  <si>
    <t>Fraser Suite:
 Conference Gala Banquet, with Introduction from City of Abuja</t>
  </si>
  <si>
    <t>Conference Announcements &amp; Updates (Conference General Co-Chair )</t>
  </si>
  <si>
    <t>Tack 1c
Paper Presentation
(Auditorium)</t>
  </si>
  <si>
    <t>Track 2c
Paper Pesentations
(Room #1)</t>
  </si>
  <si>
    <t>Track 3c
Paper Presentation
(Room #2)</t>
  </si>
  <si>
    <t>Track 4c
Paper Presentation
(Room #3)</t>
  </si>
  <si>
    <t>Smart Village
Session 6
Room #5</t>
  </si>
  <si>
    <t>Exhibition Area Open
 Commercial Exhibits</t>
  </si>
  <si>
    <t>Tack 1d
Paper Presentation
(Auditorium)</t>
  </si>
  <si>
    <t>Track 2d
Paper Pesentations
(Room #1)</t>
  </si>
  <si>
    <t>Track 3d
Paper Presentation
(Room #2)</t>
  </si>
  <si>
    <t>Track 4d
Paper Presentation
(Room #3)</t>
  </si>
  <si>
    <t>Panel #3 Impact Assement &amp; Social Return on Investment
Organizers Holly Schneider Brown &amp; Kartik Kulkarni Panelist: Monica LaBiche Brown, Lwanga Herbert, TBA
(Auditorium)</t>
  </si>
  <si>
    <t>Return to ITI</t>
  </si>
  <si>
    <t>Assemble at ITI for Transport to Cultural Tour</t>
  </si>
  <si>
    <t>Panel #4 "Electrical Safety, Standard &amp; Regulation"
Organizers Bruno Lequesne &amp; John Nelson Panelists: John Nelson, Jim White, 
(Auditorium)</t>
  </si>
  <si>
    <t>Smart Village
Session 7
Room #5</t>
  </si>
  <si>
    <t>Tack 1e
Paper Presentation
(Auditorium)</t>
  </si>
  <si>
    <t>Track 2e
Paper Pesentations
(Room #1)</t>
  </si>
  <si>
    <t>Track 3e
Paper Presentation
(Room #2)</t>
  </si>
  <si>
    <t>Track 4e
Paper Presentation
(Room #3)</t>
  </si>
  <si>
    <t>Smart Village
Session 8
Room #5</t>
  </si>
  <si>
    <t>Smart Village
Session 9
Room #5</t>
  </si>
  <si>
    <t>Exhibition Area Closed
Pack up
 &amp; Clean up</t>
  </si>
  <si>
    <t>Smart Village
Session 10
Room #5</t>
  </si>
  <si>
    <t>Event Time</t>
  </si>
  <si>
    <t>7:00 - 7:15</t>
  </si>
  <si>
    <t>7:15 - 9:30</t>
  </si>
  <si>
    <t>Technical Tour - 118 kM drive to Havenhill Synergy Micro-Grid Sites. Havenhill Synergy, a clean-tech utility company using renewable energy - “We are on a mission to end blackout in Nigeria.” - an in-depth tour of two self-sustaining village mini grids. First stop at Kigbe 20kW, followed by and newest installation at Yebu 40kW. System planning, lessons learned, community response and expansion plans to scale across the region. Villages are 2 km apart and 115km from central Abuja.</t>
  </si>
  <si>
    <t>9:30 - 10:45</t>
  </si>
  <si>
    <t>Visit two Micro-Grid sites: Kigbe Village 20kW &amp; Yebu 40kW</t>
  </si>
  <si>
    <t>10:45 - 12:45</t>
  </si>
  <si>
    <t>Box lunch during return drive to Abjua City</t>
  </si>
  <si>
    <t>12:45 - 13:15</t>
  </si>
  <si>
    <t>Tour the Katampe  330/132/33kV Transmission Hub</t>
  </si>
  <si>
    <t>13:15 - 13:30</t>
  </si>
  <si>
    <t>13:30 - 13:45</t>
  </si>
  <si>
    <t>Drop off and Pick up at ITI</t>
  </si>
  <si>
    <t>13:45-14:00</t>
  </si>
  <si>
    <t>14:00-18:00</t>
  </si>
  <si>
    <t>An afternoon guided tour of Abuja including site seeing of major historic attractions, Introduction of the city’s history and prominent figures.  tour will visit the wonderful Nike Art Gallery of native west African artifacts, pass by the Three Arms Zone and conclude with a trip to the top of the Millennium Tower. Time permitting, including a stop at the Shehu Musa Yar’Adua Center. During the tour, our guide will give a history of Nigeria from the early empires through introduction of Christianity by the Portuguese in the 15th century, British invasion of 1851 and becoming an independent republic in 1963.</t>
  </si>
  <si>
    <t>Return time dependent on weather and traffic – may be delayed</t>
  </si>
  <si>
    <t>Panel #1 "Challenges of Entrepreneurship in the African Energy Sector"
Organizer Abdullateef Aliyu Panelists: Jude Nimfor, Mohamed El Dallal, suleman Yusuf, Mark Dominic Mugisha
(Auditorium)</t>
  </si>
  <si>
    <t>Grant Writing And Research Needs In Power And Energy  In NIGERIA             (Prof. Ojo)/ (Room#4)</t>
  </si>
  <si>
    <t>Industry Engagement Networking
(6th Floor Cafe)</t>
  </si>
  <si>
    <t>Panel #5  "Advanced Rural Electrification"
Organizer Joe Ojo. Panelists: Damilola Ogunbiyi, Engr. Sam Chu, Prof. Eli Bala, Sreekumar Nhalur
(Auditorium)</t>
  </si>
  <si>
    <t>Panel #6 Women in Power Panel
(Auditorium)</t>
  </si>
</sst>
</file>

<file path=xl/styles.xml><?xml version="1.0" encoding="utf-8"?>
<styleSheet xmlns="http://schemas.openxmlformats.org/spreadsheetml/2006/main">
  <numFmts count="1">
    <numFmt numFmtId="164" formatCode="[h]&quot;:&quot;mm&quot;:&quot;"/>
  </numFmts>
  <fonts count="24">
    <font>
      <sz val="11"/>
      <color rgb="FF000000"/>
      <name val="Calibri"/>
    </font>
    <font>
      <sz val="11"/>
      <name val="Calibri"/>
    </font>
    <font>
      <sz val="8"/>
      <color rgb="FF000000"/>
      <name val="Arial"/>
    </font>
    <font>
      <sz val="10"/>
      <name val="Calibri"/>
    </font>
    <font>
      <sz val="11"/>
      <name val="Calibri"/>
    </font>
    <font>
      <b/>
      <sz val="8"/>
      <color rgb="FFFEFFFF"/>
      <name val="Arial"/>
    </font>
    <font>
      <sz val="8"/>
      <color rgb="FFFEFFFF"/>
      <name val="Arial"/>
    </font>
    <font>
      <sz val="10"/>
      <color rgb="FFFFFFFF"/>
      <name val="Calibri"/>
    </font>
    <font>
      <sz val="8"/>
      <color rgb="FFFFFFFF"/>
      <name val="Calibri"/>
    </font>
    <font>
      <b/>
      <sz val="11"/>
      <color rgb="FFFFFFFF"/>
      <name val="Calibri"/>
    </font>
    <font>
      <sz val="11"/>
      <color rgb="FFFFFFFF"/>
      <name val="Calibri"/>
    </font>
    <font>
      <sz val="10"/>
      <color rgb="FF000000"/>
      <name val="Calibri"/>
    </font>
    <font>
      <sz val="10"/>
      <color rgb="FFFFFFFF"/>
      <name val="Calibri"/>
    </font>
    <font>
      <sz val="11"/>
      <color rgb="FFF3F3F3"/>
      <name val="Calibri"/>
    </font>
    <font>
      <sz val="11"/>
      <color rgb="FFFFFFFF"/>
      <name val="Calibri"/>
    </font>
    <font>
      <sz val="10"/>
      <color rgb="FFFEFFFF"/>
      <name val="Calibri"/>
    </font>
    <font>
      <sz val="11"/>
      <color rgb="FFFEFFFF"/>
      <name val="Calibri"/>
    </font>
    <font>
      <sz val="11"/>
      <name val="Calibri"/>
    </font>
    <font>
      <i/>
      <sz val="11"/>
      <color rgb="FFFFFFFF"/>
      <name val="Calibri"/>
    </font>
    <font>
      <sz val="11"/>
      <name val="Calibri"/>
    </font>
    <font>
      <b/>
      <sz val="11"/>
      <color rgb="FFFEFFFF"/>
      <name val="Cambria"/>
    </font>
    <font>
      <sz val="11"/>
      <color rgb="FF000000"/>
      <name val="Calibri"/>
      <family val="2"/>
    </font>
    <font>
      <sz val="11"/>
      <color theme="0"/>
      <name val="Calibri"/>
      <family val="2"/>
    </font>
    <font>
      <sz val="11"/>
      <color rgb="FF000000"/>
      <name val="Arial"/>
      <family val="2"/>
    </font>
  </fonts>
  <fills count="21">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006FBF"/>
        <bgColor rgb="FF006FBF"/>
      </patternFill>
    </fill>
    <fill>
      <patternFill patternType="solid">
        <fgColor rgb="FFFEFE00"/>
        <bgColor rgb="FFFEFE00"/>
      </patternFill>
    </fill>
    <fill>
      <patternFill patternType="solid">
        <fgColor rgb="FFC0C0C0"/>
        <bgColor rgb="FFC0C0C0"/>
      </patternFill>
    </fill>
    <fill>
      <patternFill patternType="solid">
        <fgColor rgb="FF00AFEF"/>
        <bgColor rgb="FF00AFEF"/>
      </patternFill>
    </fill>
    <fill>
      <patternFill patternType="solid">
        <fgColor rgb="FF92D04F"/>
        <bgColor rgb="FF92D04F"/>
      </patternFill>
    </fill>
    <fill>
      <patternFill patternType="solid">
        <fgColor rgb="FF006600"/>
        <bgColor rgb="FF006600"/>
      </patternFill>
    </fill>
    <fill>
      <patternFill patternType="solid">
        <fgColor rgb="FFFFC000"/>
        <bgColor rgb="FFFFC000"/>
      </patternFill>
    </fill>
    <fill>
      <patternFill patternType="solid">
        <fgColor rgb="FF6F2F9F"/>
        <bgColor rgb="FF6F2F9F"/>
      </patternFill>
    </fill>
    <fill>
      <patternFill patternType="solid">
        <fgColor rgb="FFC1C1C1"/>
        <bgColor rgb="FFC1C1C1"/>
      </patternFill>
    </fill>
    <fill>
      <patternFill patternType="solid">
        <fgColor rgb="FF21AFEF"/>
        <bgColor rgb="FF21AFEF"/>
      </patternFill>
    </fill>
    <fill>
      <patternFill patternType="solid">
        <fgColor rgb="FF938953"/>
        <bgColor rgb="FF938953"/>
      </patternFill>
    </fill>
    <fill>
      <patternFill patternType="solid">
        <fgColor rgb="FFD5C678"/>
        <bgColor rgb="FFD5C678"/>
      </patternFill>
    </fill>
    <fill>
      <patternFill patternType="solid">
        <fgColor rgb="FF98CB00"/>
        <bgColor rgb="FF98CB00"/>
      </patternFill>
    </fill>
    <fill>
      <patternFill patternType="solid">
        <fgColor rgb="FF00B0F0"/>
        <bgColor rgb="FF00B0F0"/>
      </patternFill>
    </fill>
    <fill>
      <patternFill patternType="solid">
        <fgColor rgb="FF0070C0"/>
        <bgColor rgb="FF0070C0"/>
      </patternFill>
    </fill>
    <fill>
      <patternFill patternType="solid">
        <fgColor theme="3" tint="0.39997558519241921"/>
        <bgColor rgb="FFFFFF00"/>
      </patternFill>
    </fill>
    <fill>
      <patternFill patternType="solid">
        <fgColor theme="3" tint="0.39997558519241921"/>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FFFFFF"/>
      </left>
      <right/>
      <top style="thin">
        <color rgb="FFFFFFFF"/>
      </top>
      <bottom/>
      <diagonal/>
    </border>
    <border>
      <left/>
      <right/>
      <top style="thin">
        <color rgb="FFFFFFFF"/>
      </top>
      <bottom/>
      <diagonal/>
    </border>
    <border>
      <left style="thin">
        <color rgb="FF000000"/>
      </left>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FFFFFF"/>
      </top>
      <bottom/>
      <diagonal/>
    </border>
    <border>
      <left/>
      <right style="thin">
        <color rgb="FF000000"/>
      </right>
      <top style="thin">
        <color rgb="FFFFFFFF"/>
      </top>
      <bottom/>
      <diagonal/>
    </border>
    <border>
      <left style="thin">
        <color rgb="FF000000"/>
      </left>
      <right/>
      <top/>
      <bottom/>
      <diagonal/>
    </border>
    <border>
      <left/>
      <right style="thin">
        <color rgb="FFFFFFFF"/>
      </right>
      <top style="thin">
        <color rgb="FFFFFFFF"/>
      </top>
      <bottom/>
      <diagonal/>
    </border>
  </borders>
  <cellStyleXfs count="1">
    <xf numFmtId="0" fontId="0" fillId="0" borderId="0"/>
  </cellStyleXfs>
  <cellXfs count="96">
    <xf numFmtId="0" fontId="0" fillId="0" borderId="0" xfId="0" applyFont="1" applyAlignment="1"/>
    <xf numFmtId="0" fontId="1" fillId="0" borderId="0" xfId="0" applyFont="1" applyAlignment="1">
      <alignment vertical="center" wrapText="1"/>
    </xf>
    <xf numFmtId="0" fontId="3" fillId="0" borderId="0" xfId="0" applyFont="1" applyAlignment="1">
      <alignment horizontal="center" vertical="center" wrapText="1"/>
    </xf>
    <xf numFmtId="164" fontId="1" fillId="0" borderId="0" xfId="0" applyNumberFormat="1" applyFont="1" applyAlignment="1">
      <alignment horizontal="center" vertical="center" wrapText="1"/>
    </xf>
    <xf numFmtId="0" fontId="4" fillId="0" borderId="0" xfId="0" applyFont="1"/>
    <xf numFmtId="0" fontId="1" fillId="0" borderId="0" xfId="0" applyFont="1" applyAlignment="1">
      <alignment horizontal="center" vertical="center" wrapText="1"/>
    </xf>
    <xf numFmtId="0" fontId="6" fillId="4" borderId="4" xfId="0" applyFont="1" applyFill="1" applyBorder="1" applyAlignment="1">
      <alignment horizontal="center" vertical="center"/>
    </xf>
    <xf numFmtId="0" fontId="2" fillId="5" borderId="4" xfId="0" applyFont="1" applyFill="1" applyBorder="1" applyAlignment="1">
      <alignment horizontal="center" vertical="center"/>
    </xf>
    <xf numFmtId="0" fontId="2" fillId="6" borderId="4" xfId="0" applyFont="1" applyFill="1" applyBorder="1" applyAlignment="1">
      <alignment horizontal="center" vertical="center"/>
    </xf>
    <xf numFmtId="0" fontId="2" fillId="7" borderId="4" xfId="0" applyFont="1" applyFill="1" applyBorder="1" applyAlignment="1">
      <alignment horizontal="center" vertical="center"/>
    </xf>
    <xf numFmtId="0" fontId="2" fillId="8" borderId="5" xfId="0" applyFont="1" applyFill="1" applyBorder="1" applyAlignment="1">
      <alignment horizontal="center" vertical="center"/>
    </xf>
    <xf numFmtId="0" fontId="0" fillId="0" borderId="0" xfId="0" applyFont="1" applyAlignment="1"/>
    <xf numFmtId="0" fontId="6" fillId="9" borderId="5" xfId="0" applyFont="1" applyFill="1" applyBorder="1" applyAlignment="1">
      <alignment horizontal="center" vertical="center"/>
    </xf>
    <xf numFmtId="0" fontId="2" fillId="10" borderId="5" xfId="0" applyFont="1" applyFill="1" applyBorder="1" applyAlignment="1">
      <alignment horizontal="center" vertical="center"/>
    </xf>
    <xf numFmtId="0" fontId="6" fillId="11" borderId="5" xfId="0" applyFont="1" applyFill="1" applyBorder="1" applyAlignment="1">
      <alignment horizontal="center" vertical="center"/>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20" fontId="11" fillId="2" borderId="1" xfId="0" applyNumberFormat="1"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20" fontId="11" fillId="0" borderId="1" xfId="0" applyNumberFormat="1" applyFont="1" applyBorder="1" applyAlignment="1">
      <alignment horizontal="center" vertical="center" wrapText="1"/>
    </xf>
    <xf numFmtId="0" fontId="0" fillId="10" borderId="1" xfId="0" applyFont="1" applyFill="1" applyBorder="1" applyAlignment="1">
      <alignment horizontal="center" vertical="center" wrapText="1"/>
    </xf>
    <xf numFmtId="0" fontId="0" fillId="13" borderId="1" xfId="0" applyFont="1" applyFill="1" applyBorder="1" applyAlignment="1">
      <alignment horizontal="center" vertical="center" wrapText="1"/>
    </xf>
    <xf numFmtId="0" fontId="0" fillId="7" borderId="1" xfId="0" applyFont="1" applyFill="1" applyBorder="1" applyAlignment="1">
      <alignment horizontal="center" vertical="center" wrapText="1"/>
    </xf>
    <xf numFmtId="20" fontId="12" fillId="4" borderId="1" xfId="0" applyNumberFormat="1" applyFont="1" applyFill="1" applyBorder="1" applyAlignment="1">
      <alignment horizontal="center" vertical="center" wrapText="1"/>
    </xf>
    <xf numFmtId="20" fontId="7" fillId="4" borderId="7" xfId="0" applyNumberFormat="1" applyFont="1" applyFill="1" applyBorder="1" applyAlignment="1">
      <alignment horizontal="center" vertical="center" wrapText="1"/>
    </xf>
    <xf numFmtId="164" fontId="12" fillId="4" borderId="1" xfId="0" applyNumberFormat="1" applyFont="1" applyFill="1" applyBorder="1" applyAlignment="1">
      <alignment horizontal="center" vertical="center" wrapText="1"/>
    </xf>
    <xf numFmtId="20" fontId="10" fillId="4" borderId="1" xfId="0" applyNumberFormat="1" applyFont="1" applyFill="1" applyBorder="1" applyAlignment="1">
      <alignment horizontal="center" vertical="center" wrapText="1"/>
    </xf>
    <xf numFmtId="0" fontId="16" fillId="0" borderId="0" xfId="0" applyFont="1" applyAlignment="1">
      <alignment horizontal="center" vertical="center"/>
    </xf>
    <xf numFmtId="20" fontId="0" fillId="0" borderId="1" xfId="0" applyNumberFormat="1" applyFont="1" applyBorder="1" applyAlignment="1">
      <alignment horizontal="center" vertical="center" wrapText="1"/>
    </xf>
    <xf numFmtId="164" fontId="17" fillId="0" borderId="1" xfId="0" applyNumberFormat="1" applyFont="1" applyBorder="1" applyAlignment="1">
      <alignment horizontal="center" vertical="center" wrapText="1"/>
    </xf>
    <xf numFmtId="20" fontId="14" fillId="4" borderId="1" xfId="0" applyNumberFormat="1" applyFont="1" applyFill="1" applyBorder="1" applyAlignment="1">
      <alignment horizontal="center" vertical="center" wrapText="1"/>
    </xf>
    <xf numFmtId="164" fontId="14" fillId="4" borderId="1" xfId="0" applyNumberFormat="1" applyFont="1" applyFill="1" applyBorder="1" applyAlignment="1">
      <alignment horizontal="center" vertical="center" wrapText="1"/>
    </xf>
    <xf numFmtId="20" fontId="0" fillId="2" borderId="1" xfId="0" applyNumberFormat="1" applyFont="1" applyFill="1" applyBorder="1" applyAlignment="1">
      <alignment horizontal="center" vertical="center" wrapText="1"/>
    </xf>
    <xf numFmtId="0" fontId="0" fillId="16" borderId="1"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4" fillId="9" borderId="4" xfId="0" applyFont="1" applyFill="1" applyBorder="1" applyAlignment="1">
      <alignment horizontal="center" vertical="center" wrapText="1"/>
    </xf>
    <xf numFmtId="20" fontId="0" fillId="0" borderId="2" xfId="0" applyNumberFormat="1" applyFont="1" applyBorder="1" applyAlignment="1">
      <alignment horizontal="center" vertical="center" wrapText="1"/>
    </xf>
    <xf numFmtId="20" fontId="0" fillId="0" borderId="3"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20" fontId="14" fillId="4" borderId="3" xfId="0" applyNumberFormat="1" applyFont="1" applyFill="1" applyBorder="1" applyAlignment="1">
      <alignment horizontal="center" vertical="center" wrapText="1"/>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21"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22" fillId="19" borderId="6" xfId="0" applyFont="1" applyFill="1" applyBorder="1" applyAlignment="1">
      <alignment horizontal="center" vertical="center" wrapText="1"/>
    </xf>
    <xf numFmtId="0" fontId="22" fillId="20" borderId="7" xfId="0" applyFont="1" applyFill="1" applyBorder="1"/>
    <xf numFmtId="0" fontId="22" fillId="20" borderId="4" xfId="0" applyFont="1" applyFill="1" applyBorder="1"/>
    <xf numFmtId="0" fontId="16" fillId="14" borderId="8" xfId="0" applyFont="1" applyFill="1" applyBorder="1" applyAlignment="1">
      <alignment horizontal="center" vertical="center" wrapText="1"/>
    </xf>
    <xf numFmtId="0" fontId="16" fillId="14" borderId="17"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 fillId="0" borderId="7" xfId="0" applyFont="1" applyBorder="1"/>
    <xf numFmtId="0" fontId="1" fillId="0" borderId="4" xfId="0" applyFont="1" applyBorder="1"/>
    <xf numFmtId="0" fontId="14" fillId="18" borderId="6"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7" fillId="5" borderId="8" xfId="0" applyFont="1" applyFill="1" applyBorder="1" applyAlignment="1">
      <alignment horizontal="center" vertical="center"/>
    </xf>
    <xf numFmtId="0" fontId="1" fillId="0" borderId="13" xfId="0" applyFont="1" applyBorder="1"/>
    <xf numFmtId="0" fontId="1" fillId="0" borderId="9" xfId="0" applyFont="1" applyBorder="1"/>
    <xf numFmtId="0" fontId="1" fillId="0" borderId="12" xfId="0" applyFont="1" applyBorder="1"/>
    <xf numFmtId="0" fontId="1" fillId="0" borderId="14" xfId="0" applyFont="1" applyBorder="1"/>
    <xf numFmtId="0" fontId="1" fillId="0" borderId="5" xfId="0" applyFont="1" applyBorder="1"/>
    <xf numFmtId="0" fontId="5" fillId="3" borderId="2" xfId="0" applyFont="1" applyFill="1" applyBorder="1" applyAlignment="1">
      <alignment horizontal="center" vertical="top" wrapText="1"/>
    </xf>
    <xf numFmtId="0" fontId="1" fillId="0" borderId="3" xfId="0" applyFont="1" applyBorder="1" applyAlignment="1">
      <alignment wrapText="1"/>
    </xf>
    <xf numFmtId="0" fontId="9" fillId="3" borderId="6" xfId="0" applyFont="1" applyFill="1" applyBorder="1" applyAlignment="1">
      <alignment horizontal="center" vertical="center"/>
    </xf>
    <xf numFmtId="0" fontId="0" fillId="12" borderId="6" xfId="0" applyFont="1" applyFill="1" applyBorder="1" applyAlignment="1">
      <alignment horizontal="center" vertical="center"/>
    </xf>
    <xf numFmtId="0" fontId="0" fillId="5" borderId="6" xfId="0" applyFont="1" applyFill="1" applyBorder="1" applyAlignment="1">
      <alignment horizontal="center" vertical="center"/>
    </xf>
    <xf numFmtId="0" fontId="14" fillId="4" borderId="6" xfId="0" applyFont="1" applyFill="1" applyBorder="1" applyAlignment="1">
      <alignment horizontal="center" vertical="center"/>
    </xf>
    <xf numFmtId="0" fontId="0" fillId="17" borderId="6" xfId="0" applyFont="1" applyFill="1" applyBorder="1" applyAlignment="1">
      <alignment horizontal="center" vertical="center" wrapText="1"/>
    </xf>
    <xf numFmtId="20" fontId="14" fillId="4" borderId="2" xfId="0" applyNumberFormat="1" applyFont="1" applyFill="1" applyBorder="1" applyAlignment="1">
      <alignment horizontal="center" vertical="center" wrapText="1"/>
    </xf>
    <xf numFmtId="0" fontId="1" fillId="0" borderId="3" xfId="0" applyFont="1" applyBorder="1"/>
    <xf numFmtId="0" fontId="16" fillId="4" borderId="8"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23" fillId="5" borderId="6"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4" fillId="9" borderId="2" xfId="0"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 fillId="0" borderId="11" xfId="0" applyFont="1" applyBorder="1"/>
    <xf numFmtId="0" fontId="1" fillId="0" borderId="16" xfId="0" applyFont="1" applyBorder="1"/>
    <xf numFmtId="0" fontId="0" fillId="12" borderId="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19" fillId="5" borderId="6" xfId="0" applyFont="1" applyFill="1" applyBorder="1" applyAlignment="1">
      <alignment horizontal="center" vertical="center" wrapText="1"/>
    </xf>
    <xf numFmtId="0" fontId="0" fillId="0" borderId="7" xfId="0" applyFont="1" applyBorder="1" applyAlignment="1">
      <alignment wrapText="1"/>
    </xf>
    <xf numFmtId="0" fontId="0" fillId="0" borderId="4" xfId="0" applyFont="1" applyBorder="1" applyAlignment="1">
      <alignment wrapText="1"/>
    </xf>
    <xf numFmtId="0" fontId="16" fillId="3" borderId="6" xfId="0" applyFont="1" applyFill="1" applyBorder="1" applyAlignment="1">
      <alignment horizontal="center" vertical="center" wrapText="1"/>
    </xf>
    <xf numFmtId="0" fontId="0" fillId="5" borderId="6" xfId="0" applyFont="1" applyFill="1" applyBorder="1" applyAlignment="1">
      <alignment horizontal="center"/>
    </xf>
    <xf numFmtId="0" fontId="1" fillId="0" borderId="17" xfId="0" applyFont="1" applyBorder="1"/>
    <xf numFmtId="0" fontId="0" fillId="15" borderId="8" xfId="0" applyFont="1" applyFill="1" applyBorder="1" applyAlignment="1">
      <alignment horizontal="center" vertical="center" wrapText="1"/>
    </xf>
    <xf numFmtId="0" fontId="0" fillId="5" borderId="6" xfId="0" applyFill="1" applyBorder="1" applyAlignment="1">
      <alignment horizontal="center" vertical="center" wrapText="1"/>
    </xf>
    <xf numFmtId="0" fontId="14" fillId="11" borderId="6" xfId="0" applyFont="1" applyFill="1" applyBorder="1" applyAlignment="1">
      <alignment horizontal="left" vertical="center" wrapText="1"/>
    </xf>
    <xf numFmtId="0" fontId="1" fillId="0" borderId="7" xfId="0" applyFont="1" applyBorder="1" applyAlignment="1">
      <alignment wrapText="1"/>
    </xf>
    <xf numFmtId="0" fontId="1" fillId="0" borderId="4" xfId="0" applyFont="1" applyBorder="1" applyAlignment="1">
      <alignment wrapText="1"/>
    </xf>
    <xf numFmtId="0" fontId="20" fillId="3" borderId="10" xfId="0" applyFont="1" applyFill="1" applyBorder="1" applyAlignment="1">
      <alignment horizontal="center" vertical="top"/>
    </xf>
    <xf numFmtId="0" fontId="1" fillId="0" borderId="18" xfId="0" applyFont="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outlinePr summaryBelow="0" summaryRight="0"/>
  </sheetPr>
  <dimension ref="A1:I20"/>
  <sheetViews>
    <sheetView showGridLines="0" tabSelected="1" workbookViewId="0">
      <selection activeCell="O14" sqref="O12:O14"/>
    </sheetView>
  </sheetViews>
  <sheetFormatPr defaultColWidth="14.42578125" defaultRowHeight="15" customHeight="1"/>
  <cols>
    <col min="1" max="1" width="5.42578125" bestFit="1" customWidth="1"/>
    <col min="2" max="2" width="5.5703125" bestFit="1" customWidth="1"/>
    <col min="3" max="3" width="7" bestFit="1" customWidth="1"/>
    <col min="4" max="4" width="13.85546875" bestFit="1" customWidth="1"/>
    <col min="5" max="5" width="13.7109375" bestFit="1" customWidth="1"/>
    <col min="6" max="6" width="13.85546875" bestFit="1" customWidth="1"/>
    <col min="7" max="7" width="13.140625" bestFit="1" customWidth="1"/>
    <col min="8" max="8" width="17.85546875" bestFit="1" customWidth="1"/>
  </cols>
  <sheetData>
    <row r="1" spans="1:9" ht="15" customHeight="1">
      <c r="A1" s="2"/>
      <c r="B1" s="2"/>
      <c r="C1" s="3"/>
      <c r="D1" s="4"/>
      <c r="E1" s="4"/>
      <c r="F1" s="4"/>
      <c r="G1" s="4"/>
      <c r="H1" s="4"/>
      <c r="I1" s="4"/>
    </row>
    <row r="2" spans="1:9" ht="15" customHeight="1">
      <c r="A2" s="2"/>
      <c r="B2" s="2"/>
      <c r="C2" s="3"/>
      <c r="D2" s="61" t="s">
        <v>0</v>
      </c>
      <c r="E2" s="6" t="s">
        <v>1</v>
      </c>
      <c r="F2" s="7" t="s">
        <v>2</v>
      </c>
      <c r="G2" s="8" t="s">
        <v>3</v>
      </c>
      <c r="H2" s="9" t="s">
        <v>4</v>
      </c>
      <c r="I2" s="4"/>
    </row>
    <row r="3" spans="1:9" ht="21.75" customHeight="1">
      <c r="A3" s="2"/>
      <c r="B3" s="2"/>
      <c r="C3" s="3"/>
      <c r="D3" s="62"/>
      <c r="E3" s="10" t="s">
        <v>5</v>
      </c>
      <c r="F3" s="12" t="s">
        <v>6</v>
      </c>
      <c r="G3" s="13" t="s">
        <v>7</v>
      </c>
      <c r="H3" s="14" t="s">
        <v>8</v>
      </c>
      <c r="I3" s="4"/>
    </row>
    <row r="4" spans="1:9" ht="15" customHeight="1">
      <c r="A4" s="2"/>
      <c r="B4" s="2"/>
      <c r="C4" s="3"/>
      <c r="D4" s="4"/>
      <c r="E4" s="4"/>
      <c r="F4" s="4"/>
      <c r="G4" s="4"/>
      <c r="H4" s="4"/>
      <c r="I4" s="4"/>
    </row>
    <row r="5" spans="1:9" ht="15" customHeight="1">
      <c r="A5" s="15" t="s">
        <v>10</v>
      </c>
      <c r="B5" s="15" t="s">
        <v>11</v>
      </c>
      <c r="C5" s="16" t="s">
        <v>12</v>
      </c>
      <c r="D5" s="63" t="s">
        <v>9</v>
      </c>
      <c r="E5" s="51"/>
      <c r="F5" s="51"/>
      <c r="G5" s="51"/>
      <c r="H5" s="51"/>
      <c r="I5" s="52"/>
    </row>
    <row r="6" spans="1:9" ht="15" customHeight="1">
      <c r="A6" s="17">
        <v>0.29166666666666669</v>
      </c>
      <c r="B6" s="17">
        <v>0.625</v>
      </c>
      <c r="C6" s="18">
        <f t="shared" ref="C6:C18" si="0">B6-A6</f>
        <v>0.33333333333333331</v>
      </c>
      <c r="D6" s="64" t="s">
        <v>13</v>
      </c>
      <c r="E6" s="51"/>
      <c r="F6" s="51"/>
      <c r="G6" s="51"/>
      <c r="H6" s="51"/>
      <c r="I6" s="52"/>
    </row>
    <row r="7" spans="1:9" ht="39" customHeight="1">
      <c r="A7" s="17">
        <v>0.33333333333333331</v>
      </c>
      <c r="B7" s="17">
        <v>0.35416666666666669</v>
      </c>
      <c r="C7" s="18">
        <f t="shared" si="0"/>
        <v>2.083333333333337E-2</v>
      </c>
      <c r="D7" s="65" t="s">
        <v>14</v>
      </c>
      <c r="E7" s="51"/>
      <c r="F7" s="51"/>
      <c r="G7" s="51"/>
      <c r="H7" s="51"/>
      <c r="I7" s="52"/>
    </row>
    <row r="8" spans="1:9" ht="105">
      <c r="A8" s="19">
        <f t="shared" ref="A8:A18" si="1">B7</f>
        <v>0.35416666666666669</v>
      </c>
      <c r="B8" s="19">
        <v>0.4375</v>
      </c>
      <c r="C8" s="18">
        <f t="shared" si="0"/>
        <v>8.3333333333333315E-2</v>
      </c>
      <c r="D8" s="20" t="s">
        <v>17</v>
      </c>
      <c r="E8" s="20" t="s">
        <v>18</v>
      </c>
      <c r="F8" s="20" t="s">
        <v>19</v>
      </c>
      <c r="G8" s="21" t="s">
        <v>20</v>
      </c>
      <c r="H8" s="22" t="s">
        <v>15</v>
      </c>
      <c r="I8" s="48" t="s">
        <v>22</v>
      </c>
    </row>
    <row r="9" spans="1:9" ht="15" customHeight="1">
      <c r="A9" s="23">
        <f t="shared" si="1"/>
        <v>0.4375</v>
      </c>
      <c r="B9" s="24">
        <v>0.44791666666666669</v>
      </c>
      <c r="C9" s="25">
        <f t="shared" si="0"/>
        <v>1.0416666666666685E-2</v>
      </c>
      <c r="D9" s="50" t="s">
        <v>21</v>
      </c>
      <c r="E9" s="51"/>
      <c r="F9" s="51"/>
      <c r="G9" s="51"/>
      <c r="H9" s="52"/>
      <c r="I9" s="49"/>
    </row>
    <row r="10" spans="1:9" ht="105">
      <c r="A10" s="19">
        <f t="shared" si="1"/>
        <v>0.44791666666666669</v>
      </c>
      <c r="B10" s="19">
        <v>0.52083333333333337</v>
      </c>
      <c r="C10" s="18">
        <f t="shared" si="0"/>
        <v>7.2916666666666685E-2</v>
      </c>
      <c r="D10" s="20" t="s">
        <v>17</v>
      </c>
      <c r="E10" s="20" t="s">
        <v>18</v>
      </c>
      <c r="F10" s="20" t="s">
        <v>24</v>
      </c>
      <c r="G10" s="21" t="s">
        <v>20</v>
      </c>
      <c r="H10" s="22" t="s">
        <v>15</v>
      </c>
      <c r="I10" s="49"/>
    </row>
    <row r="11" spans="1:9" ht="15" customHeight="1">
      <c r="A11" s="23">
        <f t="shared" si="1"/>
        <v>0.52083333333333337</v>
      </c>
      <c r="B11" s="23">
        <v>0.5625</v>
      </c>
      <c r="C11" s="25">
        <f t="shared" si="0"/>
        <v>4.166666666666663E-2</v>
      </c>
      <c r="D11" s="53" t="s">
        <v>25</v>
      </c>
      <c r="E11" s="51"/>
      <c r="F11" s="51"/>
      <c r="G11" s="51"/>
      <c r="H11" s="52"/>
      <c r="I11" s="49"/>
    </row>
    <row r="12" spans="1:9" ht="105">
      <c r="A12" s="19">
        <f t="shared" si="1"/>
        <v>0.5625</v>
      </c>
      <c r="B12" s="19">
        <v>0.65625</v>
      </c>
      <c r="C12" s="18">
        <f t="shared" si="0"/>
        <v>9.375E-2</v>
      </c>
      <c r="D12" s="20" t="s">
        <v>17</v>
      </c>
      <c r="E12" s="20" t="s">
        <v>18</v>
      </c>
      <c r="F12" s="20" t="s">
        <v>26</v>
      </c>
      <c r="G12" s="21" t="s">
        <v>20</v>
      </c>
      <c r="H12" s="22" t="s">
        <v>27</v>
      </c>
      <c r="I12" s="49"/>
    </row>
    <row r="13" spans="1:9" ht="15" customHeight="1">
      <c r="A13" s="23">
        <f t="shared" si="1"/>
        <v>0.65625</v>
      </c>
      <c r="B13" s="26">
        <v>0.67708333333333337</v>
      </c>
      <c r="C13" s="25">
        <f t="shared" si="0"/>
        <v>2.083333333333337E-2</v>
      </c>
      <c r="D13" s="54" t="s">
        <v>21</v>
      </c>
      <c r="E13" s="51"/>
      <c r="F13" s="51"/>
      <c r="G13" s="51"/>
      <c r="H13" s="52"/>
      <c r="I13" s="49"/>
    </row>
    <row r="14" spans="1:9" ht="105">
      <c r="A14" s="19">
        <f t="shared" si="1"/>
        <v>0.67708333333333337</v>
      </c>
      <c r="B14" s="19">
        <v>0.72916666666666663</v>
      </c>
      <c r="C14" s="18">
        <f t="shared" si="0"/>
        <v>5.2083333333333259E-2</v>
      </c>
      <c r="D14" s="20" t="s">
        <v>17</v>
      </c>
      <c r="E14" s="20" t="s">
        <v>18</v>
      </c>
      <c r="F14" s="20" t="s">
        <v>29</v>
      </c>
      <c r="G14" s="21" t="s">
        <v>20</v>
      </c>
      <c r="H14" s="22" t="s">
        <v>28</v>
      </c>
      <c r="I14" s="49"/>
    </row>
    <row r="15" spans="1:9">
      <c r="A15" s="19">
        <f t="shared" si="1"/>
        <v>0.72916666666666663</v>
      </c>
      <c r="B15" s="19">
        <v>0.75</v>
      </c>
      <c r="C15" s="18">
        <f t="shared" si="0"/>
        <v>2.083333333333337E-2</v>
      </c>
      <c r="D15" s="55" t="s">
        <v>30</v>
      </c>
      <c r="E15" s="56"/>
      <c r="F15" s="56"/>
      <c r="G15" s="56"/>
      <c r="H15" s="57"/>
      <c r="I15" s="27"/>
    </row>
    <row r="16" spans="1:9">
      <c r="A16" s="19">
        <f t="shared" si="1"/>
        <v>0.75</v>
      </c>
      <c r="B16" s="19">
        <v>0.79166666666666663</v>
      </c>
      <c r="C16" s="18">
        <f t="shared" si="0"/>
        <v>4.166666666666663E-2</v>
      </c>
      <c r="D16" s="58"/>
      <c r="E16" s="59"/>
      <c r="F16" s="59"/>
      <c r="G16" s="59"/>
      <c r="H16" s="60"/>
      <c r="I16" s="27"/>
    </row>
    <row r="17" spans="1:9">
      <c r="A17" s="23">
        <f t="shared" si="1"/>
        <v>0.79166666666666663</v>
      </c>
      <c r="B17" s="23">
        <v>0.8125</v>
      </c>
      <c r="C17" s="25">
        <f t="shared" si="0"/>
        <v>2.083333333333337E-2</v>
      </c>
      <c r="D17" s="66" t="s">
        <v>23</v>
      </c>
      <c r="E17" s="51"/>
      <c r="F17" s="51"/>
      <c r="G17" s="51"/>
      <c r="H17" s="52"/>
      <c r="I17" s="27"/>
    </row>
    <row r="18" spans="1:9" ht="63.75" customHeight="1">
      <c r="A18" s="19">
        <f t="shared" si="1"/>
        <v>0.8125</v>
      </c>
      <c r="B18" s="19">
        <v>0.89583333333333337</v>
      </c>
      <c r="C18" s="18">
        <f t="shared" si="0"/>
        <v>8.333333333333337E-2</v>
      </c>
      <c r="D18" s="45" t="s">
        <v>31</v>
      </c>
      <c r="E18" s="46"/>
      <c r="F18" s="46"/>
      <c r="G18" s="46"/>
      <c r="H18" s="47"/>
      <c r="I18" s="27"/>
    </row>
    <row r="19" spans="1:9" ht="15" customHeight="1">
      <c r="A19" s="2"/>
      <c r="B19" s="2"/>
      <c r="C19" s="3"/>
      <c r="D19" s="4"/>
      <c r="E19" s="4"/>
      <c r="F19" s="4"/>
      <c r="G19" s="4"/>
      <c r="H19" s="4"/>
      <c r="I19" s="4"/>
    </row>
    <row r="20" spans="1:9">
      <c r="A20" s="2"/>
      <c r="B20" s="2"/>
      <c r="C20" s="3"/>
      <c r="D20" s="4"/>
      <c r="E20" s="4"/>
      <c r="F20" s="4"/>
      <c r="G20" s="4"/>
      <c r="H20" s="4"/>
      <c r="I20" s="4"/>
    </row>
  </sheetData>
  <mergeCells count="11">
    <mergeCell ref="D2:D3"/>
    <mergeCell ref="D5:I5"/>
    <mergeCell ref="D6:I6"/>
    <mergeCell ref="D7:I7"/>
    <mergeCell ref="D17:H17"/>
    <mergeCell ref="D18:H18"/>
    <mergeCell ref="I8:I14"/>
    <mergeCell ref="D9:H9"/>
    <mergeCell ref="D11:H11"/>
    <mergeCell ref="D13:H13"/>
    <mergeCell ref="D15:H16"/>
  </mergeCells>
  <pageMargins left="0.7" right="0.7" top="0.75" bottom="0.75" header="0.3" footer="0.3"/>
  <pageSetup scale="85" orientation="portrait"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2:K20"/>
  <sheetViews>
    <sheetView showGridLines="0" topLeftCell="A11" workbookViewId="0">
      <selection activeCell="D9" sqref="D9:I9"/>
    </sheetView>
  </sheetViews>
  <sheetFormatPr defaultColWidth="14.42578125" defaultRowHeight="15" customHeight="1"/>
  <cols>
    <col min="1" max="2" width="5.5703125" bestFit="1" customWidth="1"/>
    <col min="3" max="3" width="7" bestFit="1" customWidth="1"/>
    <col min="4" max="4" width="20" customWidth="1"/>
    <col min="5" max="5" width="16" customWidth="1"/>
    <col min="6" max="6" width="15.28515625" customWidth="1"/>
    <col min="7" max="7" width="15.85546875" customWidth="1"/>
    <col min="8" max="8" width="18.42578125" customWidth="1"/>
    <col min="9" max="9" width="12.7109375" bestFit="1" customWidth="1"/>
  </cols>
  <sheetData>
    <row r="2" spans="1:11" s="11" customFormat="1">
      <c r="A2" s="2"/>
      <c r="B2" s="2"/>
      <c r="C2" s="3"/>
      <c r="D2" s="61" t="s">
        <v>0</v>
      </c>
      <c r="E2" s="6" t="s">
        <v>1</v>
      </c>
      <c r="F2" s="7" t="s">
        <v>2</v>
      </c>
      <c r="G2" s="8" t="s">
        <v>3</v>
      </c>
      <c r="H2" s="9" t="s">
        <v>4</v>
      </c>
      <c r="I2" s="4"/>
      <c r="K2" s="1"/>
    </row>
    <row r="3" spans="1:11" s="11" customFormat="1" ht="25.5" customHeight="1">
      <c r="A3" s="2"/>
      <c r="B3" s="2"/>
      <c r="C3" s="3"/>
      <c r="D3" s="62"/>
      <c r="E3" s="10" t="s">
        <v>5</v>
      </c>
      <c r="F3" s="12" t="s">
        <v>6</v>
      </c>
      <c r="G3" s="13" t="s">
        <v>7</v>
      </c>
      <c r="H3" s="14" t="s">
        <v>8</v>
      </c>
      <c r="I3" s="4"/>
      <c r="K3" s="1"/>
    </row>
    <row r="5" spans="1:11" ht="15" customHeight="1">
      <c r="A5" s="15" t="s">
        <v>10</v>
      </c>
      <c r="B5" s="15" t="s">
        <v>11</v>
      </c>
      <c r="C5" s="16" t="s">
        <v>12</v>
      </c>
      <c r="D5" s="76" t="s">
        <v>16</v>
      </c>
      <c r="E5" s="77"/>
      <c r="F5" s="77"/>
      <c r="G5" s="77"/>
      <c r="H5" s="77"/>
      <c r="I5" s="77"/>
      <c r="J5" s="78"/>
    </row>
    <row r="6" spans="1:11">
      <c r="A6" s="28">
        <v>0.29166666666666669</v>
      </c>
      <c r="B6" s="28">
        <v>0.625</v>
      </c>
      <c r="C6" s="29">
        <f t="shared" ref="C6:C13" si="0">B6-A6</f>
        <v>0.33333333333333331</v>
      </c>
      <c r="D6" s="79" t="s">
        <v>13</v>
      </c>
      <c r="E6" s="51"/>
      <c r="F6" s="51"/>
      <c r="G6" s="51"/>
      <c r="H6" s="51"/>
      <c r="I6" s="51"/>
      <c r="J6" s="52"/>
    </row>
    <row r="7" spans="1:11" ht="70.5" customHeight="1">
      <c r="A7" s="28">
        <v>0.33333333333333331</v>
      </c>
      <c r="B7" s="28">
        <v>0.40625</v>
      </c>
      <c r="C7" s="29">
        <f t="shared" si="0"/>
        <v>7.2916666666666685E-2</v>
      </c>
      <c r="D7" s="33" t="s">
        <v>33</v>
      </c>
      <c r="E7" s="33" t="s">
        <v>34</v>
      </c>
      <c r="F7" s="33" t="s">
        <v>35</v>
      </c>
      <c r="G7" s="33" t="s">
        <v>36</v>
      </c>
      <c r="H7" s="33" t="s">
        <v>37</v>
      </c>
      <c r="I7" s="34" t="s">
        <v>38</v>
      </c>
      <c r="J7" s="48" t="s">
        <v>39</v>
      </c>
    </row>
    <row r="8" spans="1:11">
      <c r="A8" s="30">
        <f t="shared" ref="A8:A14" si="1">B7</f>
        <v>0.40625</v>
      </c>
      <c r="B8" s="30">
        <v>0.41666666666666669</v>
      </c>
      <c r="C8" s="31">
        <f t="shared" si="0"/>
        <v>1.0416666666666685E-2</v>
      </c>
      <c r="D8" s="74" t="s">
        <v>21</v>
      </c>
      <c r="E8" s="51"/>
      <c r="F8" s="51"/>
      <c r="G8" s="51"/>
      <c r="H8" s="51"/>
      <c r="I8" s="52"/>
      <c r="J8" s="49"/>
    </row>
    <row r="9" spans="1:11" ht="48.75" customHeight="1">
      <c r="A9" s="32">
        <f t="shared" si="1"/>
        <v>0.41666666666666669</v>
      </c>
      <c r="B9" s="28">
        <v>0.45833333333333331</v>
      </c>
      <c r="C9" s="29">
        <f t="shared" si="0"/>
        <v>4.166666666666663E-2</v>
      </c>
      <c r="D9" s="73" t="s">
        <v>32</v>
      </c>
      <c r="E9" s="51"/>
      <c r="F9" s="51"/>
      <c r="G9" s="51"/>
      <c r="H9" s="51"/>
      <c r="I9" s="52"/>
      <c r="J9" s="49"/>
    </row>
    <row r="10" spans="1:11" ht="60" customHeight="1">
      <c r="A10" s="32">
        <f t="shared" si="1"/>
        <v>0.45833333333333331</v>
      </c>
      <c r="B10" s="28">
        <v>0.52083333333333337</v>
      </c>
      <c r="C10" s="29">
        <f t="shared" si="0"/>
        <v>6.2500000000000056E-2</v>
      </c>
      <c r="D10" s="73" t="s">
        <v>102</v>
      </c>
      <c r="E10" s="51"/>
      <c r="F10" s="51"/>
      <c r="G10" s="51"/>
      <c r="H10" s="51"/>
      <c r="I10" s="52"/>
      <c r="J10" s="49"/>
    </row>
    <row r="11" spans="1:11">
      <c r="A11" s="30">
        <f t="shared" si="1"/>
        <v>0.52083333333333337</v>
      </c>
      <c r="B11" s="30">
        <v>0.5625</v>
      </c>
      <c r="C11" s="31">
        <f t="shared" si="0"/>
        <v>4.166666666666663E-2</v>
      </c>
      <c r="D11" s="74" t="s">
        <v>25</v>
      </c>
      <c r="E11" s="51"/>
      <c r="F11" s="51"/>
      <c r="G11" s="51"/>
      <c r="H11" s="51"/>
      <c r="I11" s="51"/>
      <c r="J11" s="49"/>
    </row>
    <row r="12" spans="1:11" ht="45">
      <c r="A12" s="32">
        <f t="shared" si="1"/>
        <v>0.5625</v>
      </c>
      <c r="B12" s="28">
        <v>0.60416666666666663</v>
      </c>
      <c r="C12" s="29">
        <f t="shared" si="0"/>
        <v>4.166666666666663E-2</v>
      </c>
      <c r="D12" s="71" t="s">
        <v>41</v>
      </c>
      <c r="E12" s="51"/>
      <c r="F12" s="51"/>
      <c r="G12" s="51"/>
      <c r="H12" s="51"/>
      <c r="I12" s="34" t="s">
        <v>42</v>
      </c>
      <c r="J12" s="49"/>
    </row>
    <row r="13" spans="1:11" ht="60">
      <c r="A13" s="32">
        <f t="shared" si="1"/>
        <v>0.60416666666666663</v>
      </c>
      <c r="B13" s="28">
        <v>0.65625</v>
      </c>
      <c r="C13" s="29">
        <f t="shared" si="0"/>
        <v>5.208333333333337E-2</v>
      </c>
      <c r="D13" s="33" t="s">
        <v>43</v>
      </c>
      <c r="E13" s="33" t="s">
        <v>44</v>
      </c>
      <c r="F13" s="33" t="s">
        <v>45</v>
      </c>
      <c r="G13" s="33" t="s">
        <v>46</v>
      </c>
      <c r="H13" s="33" t="s">
        <v>47</v>
      </c>
      <c r="I13" s="75" t="s">
        <v>48</v>
      </c>
      <c r="J13" s="49"/>
    </row>
    <row r="14" spans="1:11">
      <c r="A14" s="68">
        <f t="shared" si="1"/>
        <v>0.65625</v>
      </c>
      <c r="B14" s="68">
        <v>0.67708333333333337</v>
      </c>
      <c r="C14" s="31">
        <f>(B14-A14)/2</f>
        <v>1.0416666666666685E-2</v>
      </c>
      <c r="D14" s="70" t="s">
        <v>21</v>
      </c>
      <c r="E14" s="56"/>
      <c r="F14" s="56"/>
      <c r="G14" s="56"/>
      <c r="H14" s="56"/>
      <c r="I14" s="69"/>
      <c r="J14" s="49"/>
    </row>
    <row r="15" spans="1:11">
      <c r="A15" s="69"/>
      <c r="B15" s="69"/>
      <c r="C15" s="31">
        <f>(B14-A14)/2</f>
        <v>1.0416666666666685E-2</v>
      </c>
      <c r="D15" s="58"/>
      <c r="E15" s="59"/>
      <c r="F15" s="59"/>
      <c r="G15" s="59"/>
      <c r="H15" s="59"/>
      <c r="I15" s="35" t="s">
        <v>23</v>
      </c>
      <c r="J15" s="49"/>
    </row>
    <row r="16" spans="1:11" ht="45">
      <c r="A16" s="32">
        <f>B14</f>
        <v>0.67708333333333337</v>
      </c>
      <c r="B16" s="28">
        <v>0.72916666666666663</v>
      </c>
      <c r="C16" s="29">
        <f t="shared" ref="C16:C20" si="2">B16-A16</f>
        <v>5.2083333333333259E-2</v>
      </c>
      <c r="D16" s="71" t="s">
        <v>49</v>
      </c>
      <c r="E16" s="51"/>
      <c r="F16" s="51"/>
      <c r="G16" s="51"/>
      <c r="H16" s="51"/>
      <c r="I16" s="34" t="s">
        <v>50</v>
      </c>
      <c r="J16" s="49"/>
    </row>
    <row r="17" spans="1:10" ht="45">
      <c r="A17" s="32">
        <f t="shared" ref="A17:A20" si="3">B16</f>
        <v>0.72916666666666663</v>
      </c>
      <c r="B17" s="28">
        <v>0.75</v>
      </c>
      <c r="C17" s="29">
        <f t="shared" si="2"/>
        <v>2.083333333333337E-2</v>
      </c>
      <c r="D17" s="72" t="s">
        <v>51</v>
      </c>
      <c r="E17" s="56"/>
      <c r="F17" s="56"/>
      <c r="G17" s="56"/>
      <c r="H17" s="56"/>
      <c r="I17" s="36" t="s">
        <v>52</v>
      </c>
      <c r="J17" s="49"/>
    </row>
    <row r="18" spans="1:10" ht="45">
      <c r="A18" s="32">
        <f t="shared" si="3"/>
        <v>0.75</v>
      </c>
      <c r="B18" s="28">
        <v>0.78125</v>
      </c>
      <c r="C18" s="29">
        <f t="shared" si="2"/>
        <v>3.125E-2</v>
      </c>
      <c r="D18" s="58"/>
      <c r="E18" s="59"/>
      <c r="F18" s="59"/>
      <c r="G18" s="59"/>
      <c r="H18" s="59"/>
      <c r="I18" s="36" t="s">
        <v>53</v>
      </c>
      <c r="J18" s="49"/>
    </row>
    <row r="19" spans="1:10">
      <c r="A19" s="30">
        <f t="shared" si="3"/>
        <v>0.78125</v>
      </c>
      <c r="B19" s="30">
        <v>0.79166666666666663</v>
      </c>
      <c r="C19" s="31">
        <f t="shared" si="2"/>
        <v>1.041666666666663E-2</v>
      </c>
      <c r="D19" s="80" t="s">
        <v>54</v>
      </c>
      <c r="E19" s="51"/>
      <c r="F19" s="51"/>
      <c r="G19" s="51"/>
      <c r="H19" s="51"/>
      <c r="I19" s="52"/>
      <c r="J19" s="41"/>
    </row>
    <row r="20" spans="1:10" ht="45">
      <c r="A20" s="32">
        <f t="shared" si="3"/>
        <v>0.79166666666666663</v>
      </c>
      <c r="B20" s="28">
        <v>0.83333333333333337</v>
      </c>
      <c r="C20" s="29">
        <f t="shared" si="2"/>
        <v>4.1666666666666741E-2</v>
      </c>
      <c r="D20" s="67" t="s">
        <v>55</v>
      </c>
      <c r="E20" s="51"/>
      <c r="F20" s="51"/>
      <c r="G20" s="51"/>
      <c r="H20" s="51"/>
      <c r="I20" s="36" t="s">
        <v>57</v>
      </c>
      <c r="J20" s="41"/>
    </row>
  </sheetData>
  <mergeCells count="17">
    <mergeCell ref="D2:D3"/>
    <mergeCell ref="D5:J5"/>
    <mergeCell ref="D6:J6"/>
    <mergeCell ref="D8:I8"/>
    <mergeCell ref="D19:I19"/>
    <mergeCell ref="D20:H20"/>
    <mergeCell ref="J7:J18"/>
    <mergeCell ref="A14:A15"/>
    <mergeCell ref="B14:B15"/>
    <mergeCell ref="D14:H15"/>
    <mergeCell ref="D16:H16"/>
    <mergeCell ref="D17:H18"/>
    <mergeCell ref="D9:I9"/>
    <mergeCell ref="D11:I11"/>
    <mergeCell ref="D12:H12"/>
    <mergeCell ref="I13:I14"/>
    <mergeCell ref="D10:I10"/>
  </mergeCells>
  <pageMargins left="0.7" right="0.7" top="0.75" bottom="0.75" header="0.3" footer="0.3"/>
  <pageSetup scale="69"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2:L20"/>
  <sheetViews>
    <sheetView showGridLines="0" topLeftCell="A12" workbookViewId="0">
      <selection activeCell="H14" sqref="H14"/>
    </sheetView>
  </sheetViews>
  <sheetFormatPr defaultColWidth="14.42578125" defaultRowHeight="15" customHeight="1"/>
  <cols>
    <col min="1" max="2" width="5.5703125" style="11" bestFit="1" customWidth="1"/>
    <col min="3" max="3" width="7" style="11" bestFit="1" customWidth="1"/>
    <col min="4" max="4" width="20" style="11" customWidth="1"/>
    <col min="5" max="5" width="16" style="11" customWidth="1"/>
    <col min="6" max="6" width="15.28515625" style="11" customWidth="1"/>
    <col min="7" max="7" width="15.85546875" style="11" customWidth="1"/>
    <col min="8" max="8" width="17.85546875" style="11" bestFit="1" customWidth="1"/>
    <col min="9" max="9" width="12.7109375" style="11" bestFit="1" customWidth="1"/>
    <col min="10" max="16384" width="14.42578125" style="11"/>
  </cols>
  <sheetData>
    <row r="2" spans="1:12">
      <c r="A2" s="2"/>
      <c r="B2" s="2"/>
      <c r="C2" s="3"/>
      <c r="D2" s="61" t="s">
        <v>0</v>
      </c>
      <c r="E2" s="6" t="s">
        <v>1</v>
      </c>
      <c r="F2" s="7" t="s">
        <v>2</v>
      </c>
      <c r="G2" s="8" t="s">
        <v>3</v>
      </c>
      <c r="H2" s="9" t="s">
        <v>4</v>
      </c>
      <c r="I2" s="4"/>
      <c r="K2" s="1"/>
      <c r="L2" s="5"/>
    </row>
    <row r="3" spans="1:12" ht="25.5" customHeight="1">
      <c r="A3" s="2"/>
      <c r="B3" s="2"/>
      <c r="C3" s="3"/>
      <c r="D3" s="62"/>
      <c r="E3" s="10" t="s">
        <v>5</v>
      </c>
      <c r="F3" s="12" t="s">
        <v>6</v>
      </c>
      <c r="G3" s="13" t="s">
        <v>7</v>
      </c>
      <c r="H3" s="14" t="s">
        <v>8</v>
      </c>
      <c r="I3" s="4"/>
      <c r="K3" s="1"/>
      <c r="L3" s="5"/>
    </row>
    <row r="5" spans="1:12" ht="15" customHeight="1">
      <c r="A5" s="15" t="s">
        <v>10</v>
      </c>
      <c r="B5" s="15" t="s">
        <v>11</v>
      </c>
      <c r="C5" s="16" t="s">
        <v>12</v>
      </c>
      <c r="D5" s="86" t="s">
        <v>40</v>
      </c>
      <c r="E5" s="51"/>
      <c r="F5" s="51"/>
      <c r="G5" s="51"/>
      <c r="H5" s="51"/>
      <c r="I5" s="51"/>
      <c r="J5" s="52"/>
    </row>
    <row r="6" spans="1:12" ht="62.25" customHeight="1">
      <c r="A6" s="28">
        <v>0.29166666666666669</v>
      </c>
      <c r="B6" s="28">
        <v>0.625</v>
      </c>
      <c r="C6" s="29">
        <f t="shared" ref="C6:C20" si="0">B6-A6</f>
        <v>0.33333333333333331</v>
      </c>
      <c r="D6" s="79" t="s">
        <v>13</v>
      </c>
      <c r="E6" s="51"/>
      <c r="F6" s="51"/>
      <c r="G6" s="51"/>
      <c r="H6" s="51"/>
      <c r="I6" s="51"/>
      <c r="J6" s="52"/>
    </row>
    <row r="7" spans="1:12">
      <c r="A7" s="28">
        <v>0.33333333333333331</v>
      </c>
      <c r="B7" s="28">
        <v>0.34375</v>
      </c>
      <c r="C7" s="29">
        <f t="shared" si="0"/>
        <v>1.0416666666666685E-2</v>
      </c>
      <c r="D7" s="87" t="s">
        <v>61</v>
      </c>
      <c r="E7" s="51"/>
      <c r="F7" s="51"/>
      <c r="G7" s="51"/>
      <c r="H7" s="51"/>
      <c r="I7" s="51"/>
      <c r="J7" s="52"/>
    </row>
    <row r="8" spans="1:12" ht="90">
      <c r="A8" s="28">
        <f t="shared" ref="A8:A20" si="1">B7</f>
        <v>0.34375</v>
      </c>
      <c r="B8" s="28">
        <v>0.39583333333333331</v>
      </c>
      <c r="C8" s="29">
        <f t="shared" si="0"/>
        <v>5.2083333333333315E-2</v>
      </c>
      <c r="D8" s="33" t="s">
        <v>62</v>
      </c>
      <c r="E8" s="33" t="s">
        <v>63</v>
      </c>
      <c r="F8" s="33" t="s">
        <v>64</v>
      </c>
      <c r="G8" s="33" t="s">
        <v>65</v>
      </c>
      <c r="H8" s="43" t="s">
        <v>103</v>
      </c>
      <c r="I8" s="34" t="s">
        <v>66</v>
      </c>
      <c r="J8" s="44" t="s">
        <v>104</v>
      </c>
    </row>
    <row r="9" spans="1:12" ht="15" customHeight="1">
      <c r="A9" s="30">
        <f t="shared" si="1"/>
        <v>0.39583333333333331</v>
      </c>
      <c r="B9" s="30">
        <v>0.40625</v>
      </c>
      <c r="C9" s="31">
        <f t="shared" si="0"/>
        <v>1.0416666666666685E-2</v>
      </c>
      <c r="D9" s="74" t="s">
        <v>21</v>
      </c>
      <c r="E9" s="51"/>
      <c r="F9" s="51"/>
      <c r="G9" s="51"/>
      <c r="H9" s="51"/>
      <c r="I9" s="52"/>
      <c r="J9" s="48" t="s">
        <v>67</v>
      </c>
    </row>
    <row r="10" spans="1:12" ht="90">
      <c r="A10" s="28">
        <f t="shared" si="1"/>
        <v>0.40625</v>
      </c>
      <c r="B10" s="28">
        <v>0.46875</v>
      </c>
      <c r="C10" s="29">
        <f t="shared" si="0"/>
        <v>6.25E-2</v>
      </c>
      <c r="D10" s="33" t="s">
        <v>68</v>
      </c>
      <c r="E10" s="33" t="s">
        <v>69</v>
      </c>
      <c r="F10" s="33" t="s">
        <v>70</v>
      </c>
      <c r="G10" s="33" t="s">
        <v>71</v>
      </c>
      <c r="H10" s="43" t="s">
        <v>103</v>
      </c>
      <c r="I10" s="34" t="s">
        <v>66</v>
      </c>
      <c r="J10" s="88"/>
    </row>
    <row r="11" spans="1:12" ht="75" customHeight="1">
      <c r="A11" s="28">
        <f t="shared" si="1"/>
        <v>0.46875</v>
      </c>
      <c r="B11" s="28">
        <v>0.52083333333333337</v>
      </c>
      <c r="C11" s="29">
        <f t="shared" si="0"/>
        <v>5.208333333333337E-2</v>
      </c>
      <c r="D11" s="83" t="s">
        <v>72</v>
      </c>
      <c r="E11" s="84"/>
      <c r="F11" s="84"/>
      <c r="G11" s="84"/>
      <c r="H11" s="84"/>
      <c r="I11" s="85"/>
      <c r="J11" s="88"/>
    </row>
    <row r="12" spans="1:12">
      <c r="A12" s="30">
        <f t="shared" si="1"/>
        <v>0.52083333333333337</v>
      </c>
      <c r="B12" s="30">
        <v>0.5625</v>
      </c>
      <c r="C12" s="31">
        <f t="shared" si="0"/>
        <v>4.166666666666663E-2</v>
      </c>
      <c r="D12" s="74" t="s">
        <v>25</v>
      </c>
      <c r="E12" s="51"/>
      <c r="F12" s="51"/>
      <c r="G12" s="51"/>
      <c r="H12" s="51"/>
      <c r="I12" s="52"/>
      <c r="J12" s="88"/>
    </row>
    <row r="13" spans="1:12" ht="45">
      <c r="A13" s="28">
        <f t="shared" si="1"/>
        <v>0.5625</v>
      </c>
      <c r="B13" s="28">
        <v>0.60416666666666663</v>
      </c>
      <c r="C13" s="29">
        <f t="shared" si="0"/>
        <v>4.166666666666663E-2</v>
      </c>
      <c r="D13" s="71" t="s">
        <v>75</v>
      </c>
      <c r="E13" s="51"/>
      <c r="F13" s="51"/>
      <c r="G13" s="51"/>
      <c r="H13" s="52"/>
      <c r="I13" s="34" t="s">
        <v>76</v>
      </c>
      <c r="J13" s="88"/>
    </row>
    <row r="14" spans="1:12" ht="90">
      <c r="A14" s="28">
        <f t="shared" si="1"/>
        <v>0.60416666666666663</v>
      </c>
      <c r="B14" s="28">
        <v>0.64583333333333337</v>
      </c>
      <c r="C14" s="29">
        <f t="shared" si="0"/>
        <v>4.1666666666666741E-2</v>
      </c>
      <c r="D14" s="33" t="s">
        <v>77</v>
      </c>
      <c r="E14" s="33" t="s">
        <v>78</v>
      </c>
      <c r="F14" s="33" t="s">
        <v>79</v>
      </c>
      <c r="G14" s="33" t="s">
        <v>80</v>
      </c>
      <c r="H14" s="43" t="s">
        <v>103</v>
      </c>
      <c r="I14" s="34" t="s">
        <v>81</v>
      </c>
      <c r="J14" s="88"/>
    </row>
    <row r="15" spans="1:12">
      <c r="A15" s="30">
        <f t="shared" si="1"/>
        <v>0.64583333333333337</v>
      </c>
      <c r="B15" s="30">
        <v>0.65625</v>
      </c>
      <c r="C15" s="31">
        <f t="shared" si="0"/>
        <v>1.041666666666663E-2</v>
      </c>
      <c r="D15" s="74" t="s">
        <v>21</v>
      </c>
      <c r="E15" s="51"/>
      <c r="F15" s="51"/>
      <c r="G15" s="51"/>
      <c r="H15" s="51"/>
      <c r="I15" s="52"/>
      <c r="J15" s="58"/>
    </row>
    <row r="16" spans="1:12" ht="45">
      <c r="A16" s="28">
        <f t="shared" si="1"/>
        <v>0.65625</v>
      </c>
      <c r="B16" s="37">
        <v>0.69791666666666663</v>
      </c>
      <c r="C16" s="29">
        <f t="shared" si="0"/>
        <v>4.166666666666663E-2</v>
      </c>
      <c r="D16" s="82" t="s">
        <v>105</v>
      </c>
      <c r="E16" s="51"/>
      <c r="F16" s="51"/>
      <c r="G16" s="51"/>
      <c r="H16" s="52"/>
      <c r="I16" s="34" t="s">
        <v>82</v>
      </c>
      <c r="J16" s="89" t="s">
        <v>83</v>
      </c>
    </row>
    <row r="17" spans="1:10" ht="45">
      <c r="A17" s="28">
        <f t="shared" si="1"/>
        <v>0.69791666666666663</v>
      </c>
      <c r="B17" s="38">
        <v>0.73958333333333337</v>
      </c>
      <c r="C17" s="29">
        <f t="shared" si="0"/>
        <v>4.1666666666666741E-2</v>
      </c>
      <c r="D17" s="90" t="s">
        <v>106</v>
      </c>
      <c r="E17" s="51"/>
      <c r="F17" s="51"/>
      <c r="G17" s="51"/>
      <c r="H17" s="52"/>
      <c r="I17" s="39" t="s">
        <v>84</v>
      </c>
      <c r="J17" s="88"/>
    </row>
    <row r="18" spans="1:10">
      <c r="A18" s="30">
        <f t="shared" si="1"/>
        <v>0.73958333333333337</v>
      </c>
      <c r="B18" s="40">
        <v>0.75</v>
      </c>
      <c r="C18" s="31">
        <f t="shared" si="0"/>
        <v>1.041666666666663E-2</v>
      </c>
      <c r="D18" s="80" t="s">
        <v>54</v>
      </c>
      <c r="E18" s="51"/>
      <c r="F18" s="51"/>
      <c r="G18" s="51"/>
      <c r="H18" s="51"/>
      <c r="I18" s="52"/>
      <c r="J18" s="88"/>
    </row>
    <row r="19" spans="1:10" ht="36.75" customHeight="1">
      <c r="A19" s="30">
        <f t="shared" si="1"/>
        <v>0.75</v>
      </c>
      <c r="B19" s="30">
        <v>0.77083333333333337</v>
      </c>
      <c r="C19" s="31">
        <f t="shared" si="0"/>
        <v>2.083333333333337E-2</v>
      </c>
      <c r="D19" s="81" t="s">
        <v>59</v>
      </c>
      <c r="E19" s="51"/>
      <c r="F19" s="51"/>
      <c r="G19" s="51"/>
      <c r="H19" s="51"/>
      <c r="I19" s="52"/>
      <c r="J19" s="58"/>
    </row>
    <row r="20" spans="1:10" ht="62.25" customHeight="1">
      <c r="A20" s="30">
        <f t="shared" si="1"/>
        <v>0.77083333333333337</v>
      </c>
      <c r="B20" s="30">
        <v>0.91666666666666663</v>
      </c>
      <c r="C20" s="31">
        <f t="shared" si="0"/>
        <v>0.14583333333333326</v>
      </c>
      <c r="D20" s="81" t="s">
        <v>60</v>
      </c>
      <c r="E20" s="51"/>
      <c r="F20" s="51"/>
      <c r="G20" s="51"/>
      <c r="H20" s="51"/>
      <c r="I20" s="52"/>
      <c r="J20" s="41"/>
    </row>
  </sheetData>
  <mergeCells count="16">
    <mergeCell ref="D20:I20"/>
    <mergeCell ref="D16:H16"/>
    <mergeCell ref="D9:I9"/>
    <mergeCell ref="D11:I11"/>
    <mergeCell ref="D2:D3"/>
    <mergeCell ref="D5:J5"/>
    <mergeCell ref="D6:J6"/>
    <mergeCell ref="D19:I19"/>
    <mergeCell ref="D7:J7"/>
    <mergeCell ref="J9:J15"/>
    <mergeCell ref="D12:I12"/>
    <mergeCell ref="D13:H13"/>
    <mergeCell ref="D15:I15"/>
    <mergeCell ref="J16:J19"/>
    <mergeCell ref="D17:H17"/>
    <mergeCell ref="D18:I18"/>
  </mergeCells>
  <pageMargins left="0.7" right="0.7" top="0.75" bottom="0.75" header="0.3" footer="0.3"/>
  <pageSetup scale="69" orientation="portrait"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2:J16"/>
  <sheetViews>
    <sheetView topLeftCell="A9" workbookViewId="0">
      <selection activeCell="D12" sqref="D12:J12"/>
    </sheetView>
  </sheetViews>
  <sheetFormatPr defaultColWidth="14.42578125" defaultRowHeight="15" customHeight="1"/>
  <cols>
    <col min="1" max="1" width="14.42578125" style="11"/>
    <col min="2" max="2" width="11.7109375" bestFit="1" customWidth="1"/>
    <col min="3" max="3" width="7" bestFit="1" customWidth="1"/>
    <col min="4" max="4" width="12.140625" bestFit="1" customWidth="1"/>
    <col min="5" max="5" width="12.85546875" bestFit="1" customWidth="1"/>
    <col min="6" max="6" width="10" bestFit="1" customWidth="1"/>
    <col min="7" max="7" width="6.42578125" bestFit="1" customWidth="1"/>
    <col min="8" max="8" width="17.85546875" bestFit="1" customWidth="1"/>
  </cols>
  <sheetData>
    <row r="2" spans="2:10" s="11" customFormat="1" ht="15" customHeight="1">
      <c r="B2" s="2"/>
      <c r="C2" s="3"/>
      <c r="D2" s="61" t="s">
        <v>0</v>
      </c>
      <c r="E2" s="6" t="s">
        <v>1</v>
      </c>
      <c r="F2" s="7" t="s">
        <v>2</v>
      </c>
      <c r="G2" s="8" t="s">
        <v>3</v>
      </c>
      <c r="H2" s="9" t="s">
        <v>4</v>
      </c>
      <c r="I2" s="4"/>
    </row>
    <row r="3" spans="2:10" s="11" customFormat="1" ht="21.75" customHeight="1">
      <c r="B3" s="2"/>
      <c r="C3" s="3"/>
      <c r="D3" s="62"/>
      <c r="E3" s="10" t="s">
        <v>5</v>
      </c>
      <c r="F3" s="12" t="s">
        <v>6</v>
      </c>
      <c r="G3" s="13" t="s">
        <v>7</v>
      </c>
      <c r="H3" s="14" t="s">
        <v>8</v>
      </c>
      <c r="I3" s="4"/>
    </row>
    <row r="6" spans="2:10" ht="15" customHeight="1">
      <c r="B6" s="15" t="s">
        <v>85</v>
      </c>
      <c r="C6" s="16" t="s">
        <v>12</v>
      </c>
      <c r="D6" s="94" t="s">
        <v>56</v>
      </c>
      <c r="E6" s="77"/>
      <c r="F6" s="77"/>
      <c r="G6" s="77"/>
      <c r="H6" s="77"/>
      <c r="I6" s="77"/>
      <c r="J6" s="95"/>
    </row>
    <row r="7" spans="2:10" ht="27" customHeight="1">
      <c r="B7" s="42" t="s">
        <v>86</v>
      </c>
      <c r="C7" s="29">
        <v>1.0416666666666666E-2</v>
      </c>
      <c r="D7" s="91" t="s">
        <v>58</v>
      </c>
      <c r="E7" s="92"/>
      <c r="F7" s="92"/>
      <c r="G7" s="92"/>
      <c r="H7" s="92"/>
      <c r="I7" s="92"/>
      <c r="J7" s="93"/>
    </row>
    <row r="8" spans="2:10" ht="102" customHeight="1">
      <c r="B8" s="42" t="s">
        <v>87</v>
      </c>
      <c r="C8" s="29">
        <v>9.375E-2</v>
      </c>
      <c r="D8" s="91" t="s">
        <v>88</v>
      </c>
      <c r="E8" s="92"/>
      <c r="F8" s="92"/>
      <c r="G8" s="92"/>
      <c r="H8" s="92"/>
      <c r="I8" s="92"/>
      <c r="J8" s="93"/>
    </row>
    <row r="9" spans="2:10">
      <c r="B9" s="42" t="s">
        <v>89</v>
      </c>
      <c r="C9" s="29">
        <v>5.2083333333333336E-2</v>
      </c>
      <c r="D9" s="91" t="s">
        <v>90</v>
      </c>
      <c r="E9" s="92"/>
      <c r="F9" s="92"/>
      <c r="G9" s="92"/>
      <c r="H9" s="92"/>
      <c r="I9" s="92"/>
      <c r="J9" s="93"/>
    </row>
    <row r="10" spans="2:10">
      <c r="B10" s="42" t="s">
        <v>91</v>
      </c>
      <c r="C10" s="29">
        <v>8.3333333333333329E-2</v>
      </c>
      <c r="D10" s="91" t="s">
        <v>92</v>
      </c>
      <c r="E10" s="92"/>
      <c r="F10" s="92"/>
      <c r="G10" s="92"/>
      <c r="H10" s="92"/>
      <c r="I10" s="92"/>
      <c r="J10" s="93"/>
    </row>
    <row r="11" spans="2:10">
      <c r="B11" s="42" t="s">
        <v>93</v>
      </c>
      <c r="C11" s="29">
        <v>2.0833333333333332E-2</v>
      </c>
      <c r="D11" s="91" t="s">
        <v>94</v>
      </c>
      <c r="E11" s="92"/>
      <c r="F11" s="92"/>
      <c r="G11" s="92"/>
      <c r="H11" s="92"/>
      <c r="I11" s="92"/>
      <c r="J11" s="93"/>
    </row>
    <row r="12" spans="2:10">
      <c r="B12" s="42" t="s">
        <v>95</v>
      </c>
      <c r="C12" s="29">
        <v>1.0416666666666666E-2</v>
      </c>
      <c r="D12" s="91" t="s">
        <v>73</v>
      </c>
      <c r="E12" s="92"/>
      <c r="F12" s="92"/>
      <c r="G12" s="92"/>
      <c r="H12" s="92"/>
      <c r="I12" s="92"/>
      <c r="J12" s="93"/>
    </row>
    <row r="13" spans="2:10">
      <c r="B13" s="42" t="s">
        <v>96</v>
      </c>
      <c r="C13" s="29">
        <v>1.0416666666666666E-2</v>
      </c>
      <c r="D13" s="91" t="s">
        <v>97</v>
      </c>
      <c r="E13" s="92"/>
      <c r="F13" s="92"/>
      <c r="G13" s="92"/>
      <c r="H13" s="92"/>
      <c r="I13" s="92"/>
      <c r="J13" s="93"/>
    </row>
    <row r="14" spans="2:10" ht="18" customHeight="1">
      <c r="B14" s="42" t="s">
        <v>98</v>
      </c>
      <c r="C14" s="29">
        <v>1.0416666666666666E-2</v>
      </c>
      <c r="D14" s="91" t="s">
        <v>74</v>
      </c>
      <c r="E14" s="92"/>
      <c r="F14" s="92"/>
      <c r="G14" s="92"/>
      <c r="H14" s="92"/>
      <c r="I14" s="92"/>
      <c r="J14" s="93"/>
    </row>
    <row r="15" spans="2:10" ht="109.5" customHeight="1">
      <c r="B15" s="42" t="s">
        <v>99</v>
      </c>
      <c r="C15" s="29">
        <v>0.16666666666666666</v>
      </c>
      <c r="D15" s="91" t="s">
        <v>100</v>
      </c>
      <c r="E15" s="92"/>
      <c r="F15" s="92"/>
      <c r="G15" s="92"/>
      <c r="H15" s="92"/>
      <c r="I15" s="92"/>
      <c r="J15" s="93"/>
    </row>
    <row r="16" spans="2:10" ht="42.75" customHeight="1">
      <c r="B16" s="28">
        <v>0.75</v>
      </c>
      <c r="C16" s="29"/>
      <c r="D16" s="91" t="s">
        <v>101</v>
      </c>
      <c r="E16" s="92"/>
      <c r="F16" s="92"/>
      <c r="G16" s="92"/>
      <c r="H16" s="92"/>
      <c r="I16" s="92"/>
      <c r="J16" s="93"/>
    </row>
  </sheetData>
  <mergeCells count="12">
    <mergeCell ref="D15:J15"/>
    <mergeCell ref="D16:J16"/>
    <mergeCell ref="D7:J7"/>
    <mergeCell ref="D8:J8"/>
    <mergeCell ref="D9:J9"/>
    <mergeCell ref="D10:J10"/>
    <mergeCell ref="D2:D3"/>
    <mergeCell ref="D11:J11"/>
    <mergeCell ref="D12:J12"/>
    <mergeCell ref="D13:J13"/>
    <mergeCell ref="D14:J14"/>
    <mergeCell ref="D6:J6"/>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Day 1</vt:lpstr>
      <vt:lpstr>Day 2</vt:lpstr>
      <vt:lpstr>Day 3</vt:lpstr>
      <vt:lpstr>Day 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Abdullateef Aliyu</dc:creator>
  <cp:lastModifiedBy>Windows User</cp:lastModifiedBy>
  <cp:lastPrinted>2019-06-04T21:02:19Z</cp:lastPrinted>
  <dcterms:created xsi:type="dcterms:W3CDTF">2019-05-21T15:53:48Z</dcterms:created>
  <dcterms:modified xsi:type="dcterms:W3CDTF">2019-06-04T21:02:27Z</dcterms:modified>
</cp:coreProperties>
</file>